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Costs of new Parish" sheetId="3" r:id="rId1"/>
  </sheets>
  <definedNames>
    <definedName name="_xlnm.Print_Area" localSheetId="0">'Costs of new Parish'!$A$1:$D$36</definedName>
  </definedNames>
  <calcPr calcId="145621" iterate="1"/>
</workbook>
</file>

<file path=xl/calcChain.xml><?xml version="1.0" encoding="utf-8"?>
<calcChain xmlns="http://schemas.openxmlformats.org/spreadsheetml/2006/main">
  <c r="C19" i="3" l="1"/>
  <c r="C18" i="3"/>
  <c r="C14" i="3"/>
  <c r="C26" i="3"/>
  <c r="C25" i="3"/>
  <c r="C24" i="3"/>
  <c r="C6" i="3" l="1"/>
  <c r="C20" i="3"/>
  <c r="C21" i="3"/>
  <c r="C12" i="3"/>
  <c r="C13" i="3"/>
  <c r="C11" i="3"/>
  <c r="C15" i="3" l="1"/>
  <c r="C8" i="3"/>
  <c r="C30" i="3" l="1"/>
  <c r="C32" i="3" s="1"/>
</calcChain>
</file>

<file path=xl/sharedStrings.xml><?xml version="1.0" encoding="utf-8"?>
<sst xmlns="http://schemas.openxmlformats.org/spreadsheetml/2006/main" count="47" uniqueCount="46">
  <si>
    <t>£</t>
  </si>
  <si>
    <t>Costs of new Parish</t>
  </si>
  <si>
    <t>Employees</t>
  </si>
  <si>
    <t>Clerk</t>
  </si>
  <si>
    <t>Premises</t>
  </si>
  <si>
    <t>Rent</t>
  </si>
  <si>
    <t>Printing &amp; stationery</t>
  </si>
  <si>
    <t>Councillors Expenses</t>
  </si>
  <si>
    <t>Supplies &amp; Services</t>
  </si>
  <si>
    <t>Total</t>
  </si>
  <si>
    <t>Notes</t>
  </si>
  <si>
    <t>ICT</t>
  </si>
  <si>
    <t>Training</t>
  </si>
  <si>
    <t>Staff expenses</t>
  </si>
  <si>
    <t>Professional fees/training/travel</t>
  </si>
  <si>
    <t>Public liability/contents/fidelity</t>
  </si>
  <si>
    <t>Affiliated to HAPTC/NALC</t>
  </si>
  <si>
    <t>Bank Charges</t>
  </si>
  <si>
    <t>Audit fees</t>
  </si>
  <si>
    <t>Conferences/general training</t>
  </si>
  <si>
    <t>8 Councillors travel/mileage/subsistence</t>
  </si>
  <si>
    <t>Subscriptions</t>
  </si>
  <si>
    <t>£250 per hour (Governance &amp; planning issues)</t>
  </si>
  <si>
    <t>Per annum</t>
  </si>
  <si>
    <t>Batchworth Parish Council</t>
  </si>
  <si>
    <t>Contingency</t>
  </si>
  <si>
    <t>FTE 37 hours £40K plus 25% on cost NI/Super</t>
  </si>
  <si>
    <t>Cost of Elections</t>
  </si>
  <si>
    <t>Signage/ Noticeboards</t>
  </si>
  <si>
    <t>Legal Fees</t>
  </si>
  <si>
    <t>Insurance</t>
  </si>
  <si>
    <t>HR service</t>
  </si>
  <si>
    <t>Annual external audit</t>
  </si>
  <si>
    <t>May 2017</t>
  </si>
  <si>
    <t>Approx. 5% of total cost</t>
  </si>
  <si>
    <t>Based on 1 large room at Basing House and use of kitchen and toilet facilities - includes Water/Gas/Electric/Rates &amp; Cleaning</t>
  </si>
  <si>
    <t xml:space="preserve">(b) Assume costs include VAT </t>
  </si>
  <si>
    <t xml:space="preserve">(a) Some costs do not reoccur every year </t>
  </si>
  <si>
    <t>Hire of meeting room</t>
  </si>
  <si>
    <t>Parking spaces</t>
  </si>
  <si>
    <t>2 spaces at Three Rivers House</t>
  </si>
  <si>
    <t xml:space="preserve">Based on 1 meeting a month using a TRDC Committee Room (3 hours per meeting) </t>
  </si>
  <si>
    <t xml:space="preserve"> For office location and sites in the Parish</t>
  </si>
  <si>
    <t>Contracted out for employment advice and monthly payroll</t>
  </si>
  <si>
    <t>Office equipment - Printer/envelopes/paper/postage/fax</t>
  </si>
  <si>
    <t>Office package/PC/website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</si>
</sst>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tabSelected="1" view="pageBreakPreview" zoomScaleNormal="100" zoomScaleSheetLayoutView="100" workbookViewId="0">
      <selection activeCell="D33" sqref="D33"/>
    </sheetView>
  </sheetViews>
  <sheetFormatPr defaultColWidth="9.109375" defaultRowHeight="18" customHeight="1" x14ac:dyDescent="0.3"/>
  <cols>
    <col min="1" max="1" width="2.88671875" style="1" customWidth="1"/>
    <col min="2" max="2" width="31.33203125" style="1" customWidth="1"/>
    <col min="3" max="3" width="14.109375" style="1" bestFit="1" customWidth="1"/>
    <col min="4" max="4" width="118.109375" style="1" bestFit="1" customWidth="1"/>
    <col min="5" max="16384" width="9.109375" style="1"/>
  </cols>
  <sheetData>
    <row r="1" spans="2:10" ht="32.25" customHeight="1" x14ac:dyDescent="0.25">
      <c r="B1" s="11" t="s">
        <v>24</v>
      </c>
    </row>
    <row r="2" spans="2:10" ht="18" customHeight="1" x14ac:dyDescent="0.25">
      <c r="B2" s="2" t="s">
        <v>1</v>
      </c>
    </row>
    <row r="3" spans="2:10" ht="18" customHeight="1" x14ac:dyDescent="0.3">
      <c r="C3" s="10" t="s">
        <v>23</v>
      </c>
      <c r="D3" s="13" t="s">
        <v>10</v>
      </c>
    </row>
    <row r="4" spans="2:10" ht="18" customHeight="1" x14ac:dyDescent="0.3">
      <c r="C4" s="9" t="s">
        <v>0</v>
      </c>
      <c r="D4" s="14"/>
    </row>
    <row r="5" spans="2:10" ht="22.5" customHeight="1" x14ac:dyDescent="0.25">
      <c r="B5" s="2" t="s">
        <v>2</v>
      </c>
      <c r="C5" s="3"/>
      <c r="D5" s="3"/>
      <c r="E5" s="3"/>
      <c r="F5" s="3"/>
      <c r="G5" s="3"/>
      <c r="H5" s="3"/>
      <c r="I5" s="3"/>
      <c r="J5" s="3"/>
    </row>
    <row r="6" spans="2:10" ht="22.5" customHeight="1" x14ac:dyDescent="0.3">
      <c r="B6" s="1" t="s">
        <v>3</v>
      </c>
      <c r="C6" s="6">
        <f>40000*125%</f>
        <v>50000</v>
      </c>
      <c r="D6" s="3" t="s">
        <v>26</v>
      </c>
      <c r="E6" s="3"/>
      <c r="F6" s="3"/>
      <c r="G6" s="3"/>
      <c r="H6" s="3"/>
      <c r="I6" s="3"/>
      <c r="J6" s="3"/>
    </row>
    <row r="7" spans="2:10" ht="22.5" customHeight="1" x14ac:dyDescent="0.25">
      <c r="B7" s="1" t="s">
        <v>13</v>
      </c>
      <c r="C7" s="7">
        <v>1000</v>
      </c>
      <c r="D7" s="3" t="s">
        <v>14</v>
      </c>
      <c r="E7" s="3"/>
      <c r="F7" s="3"/>
      <c r="G7" s="3"/>
      <c r="H7" s="3"/>
      <c r="I7" s="3"/>
      <c r="J7" s="3"/>
    </row>
    <row r="8" spans="2:10" ht="22.5" customHeight="1" thickBot="1" x14ac:dyDescent="0.3">
      <c r="C8" s="8">
        <f>SUM(C6:C7)</f>
        <v>51000</v>
      </c>
      <c r="D8" s="3"/>
      <c r="E8" s="3"/>
      <c r="F8" s="3"/>
      <c r="G8" s="3"/>
      <c r="H8" s="3"/>
      <c r="I8" s="3"/>
      <c r="J8" s="3"/>
    </row>
    <row r="9" spans="2:10" ht="12.75" customHeight="1" thickTop="1" x14ac:dyDescent="0.25">
      <c r="C9" s="7"/>
      <c r="D9" s="3"/>
      <c r="E9" s="3"/>
      <c r="F9" s="3"/>
      <c r="G9" s="3"/>
      <c r="H9" s="3"/>
      <c r="I9" s="3"/>
      <c r="J9" s="3"/>
    </row>
    <row r="10" spans="2:10" ht="22.5" customHeight="1" x14ac:dyDescent="0.25">
      <c r="B10" s="2" t="s">
        <v>4</v>
      </c>
      <c r="C10" s="7"/>
      <c r="D10" s="4"/>
      <c r="E10" s="3"/>
      <c r="F10" s="3"/>
      <c r="G10" s="3"/>
      <c r="H10" s="3"/>
      <c r="I10" s="3"/>
      <c r="J10" s="3"/>
    </row>
    <row r="11" spans="2:10" ht="22.5" customHeight="1" x14ac:dyDescent="0.25">
      <c r="B11" s="1" t="s">
        <v>5</v>
      </c>
      <c r="C11" s="7">
        <f>(500*12)*120%</f>
        <v>7200</v>
      </c>
      <c r="D11" s="3" t="s">
        <v>35</v>
      </c>
      <c r="E11" s="3"/>
      <c r="F11" s="3"/>
      <c r="G11" s="3"/>
      <c r="H11" s="3"/>
      <c r="I11" s="3"/>
      <c r="J11" s="3"/>
    </row>
    <row r="12" spans="2:10" ht="22.5" customHeight="1" x14ac:dyDescent="0.25">
      <c r="B12" s="1" t="s">
        <v>38</v>
      </c>
      <c r="C12" s="7">
        <f>ROUND((20*3*12)*120%,-1)</f>
        <v>860</v>
      </c>
      <c r="D12" s="3" t="s">
        <v>41</v>
      </c>
      <c r="E12" s="3"/>
      <c r="F12" s="3"/>
      <c r="G12" s="3"/>
      <c r="H12" s="3"/>
      <c r="I12" s="3"/>
      <c r="J12" s="3"/>
    </row>
    <row r="13" spans="2:10" ht="22.5" customHeight="1" x14ac:dyDescent="0.25">
      <c r="B13" s="1" t="s">
        <v>39</v>
      </c>
      <c r="C13" s="7">
        <f>(450*2)*120%</f>
        <v>1080</v>
      </c>
      <c r="D13" s="3" t="s">
        <v>40</v>
      </c>
      <c r="E13" s="3"/>
      <c r="F13" s="3"/>
      <c r="G13" s="3"/>
      <c r="H13" s="3"/>
      <c r="I13" s="3"/>
      <c r="J13" s="3"/>
    </row>
    <row r="14" spans="2:10" ht="22.5" customHeight="1" x14ac:dyDescent="0.25">
      <c r="B14" s="1" t="s">
        <v>28</v>
      </c>
      <c r="C14" s="7">
        <f>(4000)*120%</f>
        <v>4800</v>
      </c>
      <c r="D14" s="3" t="s">
        <v>42</v>
      </c>
      <c r="E14" s="3"/>
      <c r="F14" s="3"/>
      <c r="G14" s="3"/>
      <c r="H14" s="3"/>
      <c r="I14" s="3"/>
      <c r="J14" s="3"/>
    </row>
    <row r="15" spans="2:10" ht="22.5" customHeight="1" thickBot="1" x14ac:dyDescent="0.3">
      <c r="C15" s="8">
        <f>SUM(C11:C14)</f>
        <v>13940</v>
      </c>
      <c r="D15" s="3"/>
      <c r="E15" s="3"/>
      <c r="F15" s="3"/>
      <c r="G15" s="3"/>
      <c r="H15" s="3"/>
      <c r="I15" s="3"/>
      <c r="J15" s="3"/>
    </row>
    <row r="16" spans="2:10" ht="15" customHeight="1" thickTop="1" x14ac:dyDescent="0.25">
      <c r="C16" s="7"/>
      <c r="D16" s="3"/>
      <c r="E16" s="3"/>
      <c r="F16" s="3"/>
      <c r="G16" s="3"/>
      <c r="H16" s="3"/>
      <c r="I16" s="3"/>
      <c r="J16" s="3"/>
    </row>
    <row r="17" spans="2:10" ht="22.5" customHeight="1" x14ac:dyDescent="0.25">
      <c r="B17" s="2" t="s">
        <v>8</v>
      </c>
      <c r="C17" s="7"/>
      <c r="D17" s="3"/>
      <c r="E17" s="3"/>
      <c r="F17" s="3"/>
      <c r="G17" s="3"/>
      <c r="H17" s="3"/>
      <c r="I17" s="3"/>
      <c r="J17" s="3"/>
    </row>
    <row r="18" spans="2:10" ht="22.5" customHeight="1" x14ac:dyDescent="0.25">
      <c r="B18" s="1" t="s">
        <v>11</v>
      </c>
      <c r="C18" s="7">
        <f>(4000)*120%</f>
        <v>4800</v>
      </c>
      <c r="D18" s="3" t="s">
        <v>45</v>
      </c>
      <c r="E18" s="3"/>
      <c r="F18" s="3"/>
      <c r="G18" s="3"/>
      <c r="H18" s="3"/>
      <c r="I18" s="3"/>
      <c r="J18" s="3"/>
    </row>
    <row r="19" spans="2:10" ht="22.5" customHeight="1" x14ac:dyDescent="0.25">
      <c r="B19" s="1" t="s">
        <v>6</v>
      </c>
      <c r="C19" s="7">
        <f>(4000)*120%</f>
        <v>4800</v>
      </c>
      <c r="D19" s="3" t="s">
        <v>44</v>
      </c>
      <c r="E19" s="3"/>
      <c r="F19" s="3"/>
      <c r="G19" s="3"/>
      <c r="H19" s="3"/>
      <c r="I19" s="3"/>
      <c r="J19" s="3"/>
    </row>
    <row r="20" spans="2:10" ht="22.5" customHeight="1" x14ac:dyDescent="0.25">
      <c r="B20" s="1" t="s">
        <v>7</v>
      </c>
      <c r="C20" s="7">
        <f>50*8</f>
        <v>400</v>
      </c>
      <c r="D20" s="3" t="s">
        <v>20</v>
      </c>
      <c r="E20" s="3"/>
      <c r="F20" s="3"/>
      <c r="G20" s="3"/>
      <c r="H20" s="3"/>
      <c r="I20" s="3"/>
      <c r="J20" s="3"/>
    </row>
    <row r="21" spans="2:10" ht="22.5" customHeight="1" x14ac:dyDescent="0.25">
      <c r="B21" s="1" t="s">
        <v>12</v>
      </c>
      <c r="C21" s="7">
        <f>8*200</f>
        <v>1600</v>
      </c>
      <c r="D21" s="3" t="s">
        <v>19</v>
      </c>
      <c r="E21" s="3"/>
      <c r="F21" s="3"/>
      <c r="G21" s="3"/>
      <c r="H21" s="3"/>
      <c r="I21" s="3"/>
      <c r="J21" s="3"/>
    </row>
    <row r="22" spans="2:10" ht="22.5" customHeight="1" x14ac:dyDescent="0.25">
      <c r="B22" s="1" t="s">
        <v>21</v>
      </c>
      <c r="C22" s="7">
        <v>3000</v>
      </c>
      <c r="D22" s="3" t="s">
        <v>16</v>
      </c>
      <c r="E22" s="3"/>
      <c r="F22" s="3"/>
      <c r="G22" s="3"/>
      <c r="H22" s="3"/>
      <c r="I22" s="3"/>
      <c r="J22" s="3"/>
    </row>
    <row r="23" spans="2:10" ht="22.5" customHeight="1" x14ac:dyDescent="0.3">
      <c r="B23" s="1" t="s">
        <v>17</v>
      </c>
      <c r="C23" s="7">
        <v>200</v>
      </c>
      <c r="D23" s="3"/>
      <c r="E23" s="3"/>
      <c r="F23" s="3"/>
      <c r="G23" s="3"/>
      <c r="H23" s="3"/>
      <c r="I23" s="3"/>
      <c r="J23" s="3"/>
    </row>
    <row r="24" spans="2:10" ht="22.5" customHeight="1" x14ac:dyDescent="0.3">
      <c r="B24" s="1" t="s">
        <v>31</v>
      </c>
      <c r="C24" s="7">
        <f>(1500)*120%</f>
        <v>1800</v>
      </c>
      <c r="D24" s="3" t="s">
        <v>43</v>
      </c>
      <c r="E24" s="3"/>
      <c r="F24" s="3"/>
      <c r="G24" s="3"/>
      <c r="H24" s="3"/>
      <c r="I24" s="3"/>
      <c r="J24" s="3"/>
    </row>
    <row r="25" spans="2:10" ht="22.5" customHeight="1" x14ac:dyDescent="0.3">
      <c r="B25" s="1" t="s">
        <v>18</v>
      </c>
      <c r="C25" s="7">
        <f>(850)*120%</f>
        <v>1020</v>
      </c>
      <c r="D25" s="3" t="s">
        <v>32</v>
      </c>
      <c r="E25" s="3"/>
      <c r="F25" s="3"/>
      <c r="G25" s="3"/>
      <c r="H25" s="3"/>
      <c r="I25" s="3"/>
      <c r="J25" s="3"/>
    </row>
    <row r="26" spans="2:10" ht="22.5" customHeight="1" x14ac:dyDescent="0.3">
      <c r="B26" s="1" t="s">
        <v>29</v>
      </c>
      <c r="C26" s="7">
        <f>ROUND((250*10)*120%,-1)</f>
        <v>3000</v>
      </c>
      <c r="D26" s="3" t="s">
        <v>22</v>
      </c>
      <c r="E26" s="3"/>
      <c r="F26" s="3"/>
      <c r="G26" s="3"/>
      <c r="H26" s="3"/>
      <c r="I26" s="3"/>
      <c r="J26" s="3"/>
    </row>
    <row r="27" spans="2:10" ht="22.5" customHeight="1" x14ac:dyDescent="0.3">
      <c r="B27" s="1" t="s">
        <v>30</v>
      </c>
      <c r="C27" s="7">
        <v>5000</v>
      </c>
      <c r="D27" s="3" t="s">
        <v>15</v>
      </c>
      <c r="E27" s="3"/>
      <c r="F27" s="3"/>
      <c r="G27" s="3"/>
      <c r="H27" s="3"/>
      <c r="I27" s="3"/>
      <c r="J27" s="3"/>
    </row>
    <row r="28" spans="2:10" ht="22.5" customHeight="1" x14ac:dyDescent="0.3">
      <c r="B28" s="1" t="s">
        <v>27</v>
      </c>
      <c r="C28" s="7">
        <v>10000</v>
      </c>
      <c r="D28" s="12" t="s">
        <v>33</v>
      </c>
      <c r="E28" s="3"/>
      <c r="F28" s="3"/>
      <c r="G28" s="3"/>
      <c r="H28" s="3"/>
      <c r="I28" s="3"/>
      <c r="J28" s="3"/>
    </row>
    <row r="29" spans="2:10" ht="22.5" customHeight="1" x14ac:dyDescent="0.3">
      <c r="B29" s="1" t="s">
        <v>25</v>
      </c>
      <c r="C29" s="7">
        <v>5000</v>
      </c>
      <c r="D29" s="3" t="s">
        <v>34</v>
      </c>
      <c r="E29" s="3"/>
      <c r="F29" s="3"/>
      <c r="G29" s="3"/>
      <c r="H29" s="3"/>
      <c r="I29" s="3"/>
      <c r="J29" s="3"/>
    </row>
    <row r="30" spans="2:10" ht="22.5" customHeight="1" thickBot="1" x14ac:dyDescent="0.35">
      <c r="C30" s="8">
        <f>SUM(C18:C29)</f>
        <v>40620</v>
      </c>
      <c r="D30" s="3"/>
      <c r="E30" s="3"/>
      <c r="F30" s="3"/>
      <c r="G30" s="3"/>
      <c r="H30" s="3"/>
      <c r="I30" s="3"/>
      <c r="J30" s="3"/>
    </row>
    <row r="31" spans="2:10" ht="22.5" customHeight="1" thickTop="1" thickBot="1" x14ac:dyDescent="0.35">
      <c r="C31" s="3"/>
      <c r="D31" s="3"/>
      <c r="E31" s="3"/>
      <c r="F31" s="3"/>
      <c r="G31" s="3"/>
      <c r="H31" s="3"/>
      <c r="I31" s="3"/>
      <c r="J31" s="3"/>
    </row>
    <row r="32" spans="2:10" ht="22.5" customHeight="1" thickBot="1" x14ac:dyDescent="0.35">
      <c r="B32" s="1" t="s">
        <v>9</v>
      </c>
      <c r="C32" s="5">
        <f>C30+C15+C8</f>
        <v>105560</v>
      </c>
      <c r="D32" s="3"/>
      <c r="E32" s="3"/>
      <c r="F32" s="3"/>
      <c r="G32" s="3"/>
      <c r="H32" s="3"/>
      <c r="I32" s="3"/>
      <c r="J32" s="3"/>
    </row>
    <row r="33" spans="2:10" ht="18" customHeight="1" x14ac:dyDescent="0.3">
      <c r="C33" s="3"/>
      <c r="D33" s="3"/>
      <c r="E33" s="3"/>
      <c r="F33" s="3"/>
      <c r="G33" s="3"/>
      <c r="H33" s="3"/>
      <c r="I33" s="3"/>
      <c r="J33" s="3"/>
    </row>
    <row r="34" spans="2:10" ht="18" customHeight="1" x14ac:dyDescent="0.3">
      <c r="B34" s="1" t="s">
        <v>10</v>
      </c>
      <c r="C34" s="3"/>
      <c r="D34" s="3"/>
      <c r="E34" s="3"/>
      <c r="F34" s="3"/>
      <c r="G34" s="3"/>
      <c r="H34" s="3"/>
      <c r="I34" s="3"/>
      <c r="J34" s="3"/>
    </row>
    <row r="35" spans="2:10" ht="18" customHeight="1" x14ac:dyDescent="0.3">
      <c r="B35" s="1" t="s">
        <v>37</v>
      </c>
      <c r="C35" s="3"/>
      <c r="D35" s="3"/>
      <c r="E35" s="3"/>
      <c r="F35" s="3"/>
      <c r="G35" s="3"/>
      <c r="H35" s="3"/>
      <c r="I35" s="3"/>
      <c r="J35" s="3"/>
    </row>
    <row r="36" spans="2:10" ht="18" customHeight="1" x14ac:dyDescent="0.3">
      <c r="B36" s="12" t="s">
        <v>36</v>
      </c>
      <c r="C36" s="3"/>
      <c r="D36" s="3"/>
      <c r="E36" s="3"/>
      <c r="F36" s="3"/>
      <c r="G36" s="3"/>
      <c r="H36" s="3"/>
      <c r="I36" s="3"/>
      <c r="J36" s="3"/>
    </row>
    <row r="37" spans="2:10" ht="18" customHeight="1" x14ac:dyDescent="0.3">
      <c r="C37" s="3"/>
      <c r="D37" s="3"/>
      <c r="E37" s="3"/>
      <c r="F37" s="3"/>
      <c r="G37" s="3"/>
      <c r="H37" s="3"/>
      <c r="I37" s="3"/>
      <c r="J37" s="3"/>
    </row>
    <row r="38" spans="2:10" ht="18" customHeight="1" x14ac:dyDescent="0.3">
      <c r="C38" s="3"/>
      <c r="D38" s="3"/>
      <c r="E38" s="3"/>
      <c r="F38" s="3"/>
      <c r="G38" s="3"/>
      <c r="H38" s="3"/>
      <c r="I38" s="3"/>
      <c r="J38" s="3"/>
    </row>
    <row r="39" spans="2:10" ht="18" customHeight="1" x14ac:dyDescent="0.3">
      <c r="D39" s="3"/>
      <c r="E39" s="3"/>
      <c r="F39" s="3"/>
      <c r="G39" s="3"/>
      <c r="H39" s="3"/>
      <c r="I39" s="3"/>
      <c r="J39" s="3"/>
    </row>
    <row r="40" spans="2:10" ht="18" customHeight="1" x14ac:dyDescent="0.3">
      <c r="D40" s="3"/>
      <c r="E40" s="3"/>
      <c r="F40" s="3"/>
      <c r="G40" s="3"/>
      <c r="H40" s="3"/>
      <c r="I40" s="3"/>
      <c r="J40" s="3"/>
    </row>
    <row r="41" spans="2:10" ht="18" customHeight="1" x14ac:dyDescent="0.3">
      <c r="D41" s="3"/>
      <c r="E41" s="3"/>
      <c r="F41" s="3"/>
      <c r="G41" s="3"/>
      <c r="H41" s="3"/>
      <c r="I41" s="3"/>
      <c r="J41" s="3"/>
    </row>
    <row r="42" spans="2:10" ht="18" customHeight="1" x14ac:dyDescent="0.3">
      <c r="C42" s="3"/>
      <c r="D42" s="3"/>
      <c r="E42" s="3"/>
      <c r="F42" s="3"/>
      <c r="G42" s="3"/>
      <c r="H42" s="3"/>
      <c r="I42" s="3"/>
      <c r="J42" s="3"/>
    </row>
    <row r="43" spans="2:10" ht="18" customHeight="1" x14ac:dyDescent="0.3">
      <c r="C43" s="3"/>
      <c r="D43" s="3"/>
      <c r="E43" s="3"/>
      <c r="F43" s="3"/>
      <c r="G43" s="3"/>
      <c r="H43" s="3"/>
      <c r="I43" s="3"/>
      <c r="J43" s="3"/>
    </row>
    <row r="44" spans="2:10" ht="18" customHeight="1" x14ac:dyDescent="0.3">
      <c r="C44" s="3"/>
      <c r="D44" s="3"/>
      <c r="E44" s="3"/>
      <c r="F44" s="3"/>
      <c r="G44" s="3"/>
      <c r="H44" s="3"/>
      <c r="I44" s="3"/>
      <c r="J44" s="3"/>
    </row>
    <row r="45" spans="2:10" ht="18" customHeight="1" x14ac:dyDescent="0.3">
      <c r="C45" s="3"/>
      <c r="D45" s="3"/>
      <c r="E45" s="3"/>
      <c r="F45" s="3"/>
      <c r="G45" s="3"/>
      <c r="H45" s="3"/>
      <c r="I45" s="3"/>
      <c r="J45" s="3"/>
    </row>
    <row r="46" spans="2:10" ht="18" customHeight="1" x14ac:dyDescent="0.3">
      <c r="C46" s="3"/>
      <c r="D46" s="3"/>
      <c r="E46" s="3"/>
      <c r="F46" s="3"/>
      <c r="G46" s="3"/>
      <c r="H46" s="3"/>
      <c r="I46" s="3"/>
      <c r="J46" s="3"/>
    </row>
    <row r="47" spans="2:10" ht="18" customHeight="1" x14ac:dyDescent="0.3">
      <c r="C47" s="3"/>
      <c r="D47" s="3"/>
      <c r="E47" s="3"/>
      <c r="F47" s="3"/>
      <c r="G47" s="3"/>
      <c r="H47" s="3"/>
      <c r="I47" s="3"/>
      <c r="J47" s="3"/>
    </row>
    <row r="48" spans="2:10" ht="18" customHeight="1" x14ac:dyDescent="0.3">
      <c r="C48" s="3"/>
      <c r="D48" s="3"/>
      <c r="E48" s="3"/>
      <c r="F48" s="3"/>
      <c r="G48" s="3"/>
      <c r="H48" s="3"/>
      <c r="I48" s="3"/>
      <c r="J48" s="3"/>
    </row>
    <row r="49" spans="3:10" ht="18" customHeight="1" x14ac:dyDescent="0.3">
      <c r="C49" s="3"/>
      <c r="D49" s="3"/>
      <c r="E49" s="3"/>
      <c r="F49" s="3"/>
      <c r="G49" s="3"/>
      <c r="H49" s="3"/>
      <c r="I49" s="3"/>
      <c r="J49" s="3"/>
    </row>
    <row r="50" spans="3:10" ht="18" customHeight="1" x14ac:dyDescent="0.3">
      <c r="C50" s="3"/>
      <c r="D50" s="3"/>
      <c r="E50" s="3"/>
      <c r="F50" s="3"/>
      <c r="G50" s="3"/>
      <c r="H50" s="3"/>
      <c r="I50" s="3"/>
      <c r="J50" s="3"/>
    </row>
    <row r="51" spans="3:10" ht="18" customHeight="1" x14ac:dyDescent="0.3">
      <c r="C51" s="3"/>
      <c r="D51" s="3"/>
      <c r="E51" s="3"/>
      <c r="F51" s="3"/>
      <c r="G51" s="3"/>
      <c r="H51" s="3"/>
      <c r="I51" s="3"/>
      <c r="J51" s="3"/>
    </row>
    <row r="52" spans="3:10" ht="18" customHeight="1" x14ac:dyDescent="0.3">
      <c r="C52" s="3"/>
      <c r="D52" s="3"/>
      <c r="E52" s="3"/>
      <c r="F52" s="3"/>
      <c r="G52" s="3"/>
      <c r="H52" s="3"/>
      <c r="I52" s="3"/>
      <c r="J52" s="3"/>
    </row>
    <row r="53" spans="3:10" ht="18" customHeight="1" x14ac:dyDescent="0.3">
      <c r="C53" s="3"/>
      <c r="D53" s="3"/>
      <c r="E53" s="3"/>
      <c r="F53" s="3"/>
      <c r="G53" s="3"/>
      <c r="H53" s="3"/>
      <c r="I53" s="3"/>
      <c r="J53" s="3"/>
    </row>
    <row r="54" spans="3:10" ht="18" customHeight="1" x14ac:dyDescent="0.3">
      <c r="C54" s="3"/>
      <c r="D54" s="3"/>
      <c r="E54" s="3"/>
      <c r="F54" s="3"/>
      <c r="G54" s="3"/>
      <c r="H54" s="3"/>
      <c r="I54" s="3"/>
      <c r="J54" s="3"/>
    </row>
    <row r="55" spans="3:10" ht="18" customHeight="1" x14ac:dyDescent="0.3">
      <c r="C55" s="3"/>
      <c r="D55" s="3"/>
      <c r="E55" s="3"/>
      <c r="F55" s="3"/>
      <c r="G55" s="3"/>
      <c r="H55" s="3"/>
      <c r="I55" s="3"/>
      <c r="J55" s="3"/>
    </row>
    <row r="56" spans="3:10" ht="18" customHeight="1" x14ac:dyDescent="0.3">
      <c r="C56" s="3"/>
      <c r="D56" s="3"/>
      <c r="E56" s="3"/>
      <c r="F56" s="3"/>
      <c r="G56" s="3"/>
      <c r="H56" s="3"/>
      <c r="I56" s="3"/>
      <c r="J56" s="3"/>
    </row>
    <row r="57" spans="3:10" ht="18" customHeight="1" x14ac:dyDescent="0.3">
      <c r="C57" s="3"/>
      <c r="D57" s="3"/>
      <c r="E57" s="3"/>
      <c r="F57" s="3"/>
      <c r="G57" s="3"/>
      <c r="H57" s="3"/>
      <c r="I57" s="3"/>
      <c r="J57" s="3"/>
    </row>
    <row r="58" spans="3:10" ht="18" customHeight="1" x14ac:dyDescent="0.3">
      <c r="C58" s="3"/>
      <c r="D58" s="3"/>
      <c r="E58" s="3"/>
      <c r="F58" s="3"/>
      <c r="G58" s="3"/>
      <c r="H58" s="3"/>
      <c r="I58" s="3"/>
      <c r="J58" s="3"/>
    </row>
    <row r="59" spans="3:10" ht="18" customHeight="1" x14ac:dyDescent="0.3">
      <c r="C59" s="3"/>
      <c r="D59" s="3"/>
      <c r="E59" s="3"/>
      <c r="F59" s="3"/>
      <c r="G59" s="3"/>
      <c r="H59" s="3"/>
      <c r="I59" s="3"/>
      <c r="J59" s="3"/>
    </row>
    <row r="60" spans="3:10" ht="18" customHeight="1" x14ac:dyDescent="0.3">
      <c r="C60" s="3"/>
      <c r="D60" s="3"/>
      <c r="E60" s="3"/>
      <c r="F60" s="3"/>
      <c r="G60" s="3"/>
      <c r="H60" s="3"/>
      <c r="I60" s="3"/>
      <c r="J60" s="3"/>
    </row>
    <row r="61" spans="3:10" ht="18" customHeight="1" x14ac:dyDescent="0.3">
      <c r="C61" s="3"/>
      <c r="D61" s="3"/>
      <c r="E61" s="3"/>
      <c r="F61" s="3"/>
      <c r="G61" s="3"/>
      <c r="H61" s="3"/>
      <c r="I61" s="3"/>
      <c r="J61" s="3"/>
    </row>
  </sheetData>
  <mergeCells count="1">
    <mergeCell ref="D3:D4"/>
  </mergeCells>
  <pageMargins left="0.7" right="0.7" top="0.75" bottom="0.75" header="0.3" footer="0.3"/>
  <pageSetup paperSize="9" scale="57" orientation="landscape" r:id="rId1"/>
  <rowBreaks count="1" manualBreakCount="1">
    <brk id="3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Costs of new Parish</vt:lpstr>
      <vt:lpstr>'Costs of new Parish'!Print_Area</vt:lpstr>
    </vt:vector>
  </TitlesOfParts>
  <Company>L&amp;Q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Pollard</dc:creator>
  <cp:lastModifiedBy>Helen Wailling</cp:lastModifiedBy>
  <cp:lastPrinted>2016-08-31T15:58:09Z</cp:lastPrinted>
  <dcterms:created xsi:type="dcterms:W3CDTF">2016-08-24T10:45:47Z</dcterms:created>
  <dcterms:modified xsi:type="dcterms:W3CDTF">2016-10-25T09:25:36Z</dcterms:modified>
</cp:coreProperties>
</file>