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hared_Service\02_Finance\08_Accountancy_Group\Audit Committee Reports\Three Rivers\2021-22\March 2021\"/>
    </mc:Choice>
  </mc:AlternateContent>
  <bookViews>
    <workbookView xWindow="0" yWindow="0" windowWidth="28800" windowHeight="11535"/>
  </bookViews>
  <sheets>
    <sheet name="Sheet1" sheetId="1" r:id="rId1"/>
    <sheet name="Sheet2" sheetId="2" r:id="rId2"/>
  </sheets>
  <definedNames>
    <definedName name="_xlnm._FilterDatabase" localSheetId="0" hidden="1">Sheet1!$A$1:$S$15</definedName>
    <definedName name="_xlnm.Print_Area" localSheetId="0">Sheet1!$A$1:$R$15</definedName>
  </definedNames>
  <calcPr calcId="152511"/>
</workbook>
</file>

<file path=xl/calcChain.xml><?xml version="1.0" encoding="utf-8"?>
<calcChain xmlns="http://schemas.openxmlformats.org/spreadsheetml/2006/main">
  <c r="N14" i="1" l="1"/>
  <c r="I14" i="1"/>
  <c r="N13" i="1"/>
  <c r="I13" i="1"/>
  <c r="F6" i="2" l="1"/>
  <c r="F8" i="2"/>
  <c r="F10" i="2"/>
  <c r="F12" i="2"/>
  <c r="E6" i="2"/>
  <c r="E8" i="2"/>
  <c r="E10" i="2"/>
  <c r="E12" i="2"/>
  <c r="D6" i="2"/>
  <c r="D8" i="2"/>
  <c r="D10" i="2"/>
  <c r="D12" i="2"/>
  <c r="C12" i="2"/>
  <c r="C6" i="2"/>
  <c r="C8" i="2"/>
  <c r="C10" i="2"/>
  <c r="N3" i="1" l="1"/>
  <c r="N4" i="1"/>
  <c r="N5" i="1"/>
  <c r="N6" i="1"/>
  <c r="N7" i="1"/>
  <c r="N8" i="1"/>
  <c r="N9" i="1"/>
  <c r="N10" i="1"/>
  <c r="N11" i="1"/>
  <c r="N12" i="1"/>
  <c r="N15" i="1"/>
  <c r="I3" i="1"/>
  <c r="I4" i="1"/>
  <c r="I5" i="1"/>
  <c r="I6" i="1"/>
  <c r="I7" i="1"/>
  <c r="I8" i="1"/>
  <c r="I9" i="1"/>
  <c r="I10" i="1"/>
  <c r="I11" i="1"/>
  <c r="I12" i="1"/>
  <c r="I15" i="1"/>
  <c r="N2" i="1"/>
  <c r="I2" i="1"/>
</calcChain>
</file>

<file path=xl/sharedStrings.xml><?xml version="1.0" encoding="utf-8"?>
<sst xmlns="http://schemas.openxmlformats.org/spreadsheetml/2006/main" count="213" uniqueCount="150">
  <si>
    <t>Risk ref</t>
  </si>
  <si>
    <t>Category</t>
  </si>
  <si>
    <t>Risk description</t>
  </si>
  <si>
    <t>Risk controls</t>
  </si>
  <si>
    <t>Risk owner</t>
  </si>
  <si>
    <t>Risk control owners</t>
  </si>
  <si>
    <t>Risk direction</t>
  </si>
  <si>
    <t>Action plan</t>
  </si>
  <si>
    <t>Action plan owners</t>
  </si>
  <si>
    <t>Action plan completion dates</t>
  </si>
  <si>
    <t>Comments on last risk review</t>
  </si>
  <si>
    <t>Date risk added to register</t>
  </si>
  <si>
    <t>Inherent risk score</t>
  </si>
  <si>
    <t>Likelihood score (inherent)</t>
  </si>
  <si>
    <t>Impact score (inherent)</t>
  </si>
  <si>
    <t>Likelihood score (residual)</t>
  </si>
  <si>
    <t>Impact score (residual)</t>
  </si>
  <si>
    <t>Residual risk score</t>
  </si>
  <si>
    <t>The Medium term financial position worsens.</t>
  </si>
  <si>
    <t>Revenue balances insufficient to meet estimate pay award increases</t>
  </si>
  <si>
    <t>Revenue balances insufficient to meet other inflationary increases</t>
  </si>
  <si>
    <t>Interest rates resulting in significant variations in estimated interest income</t>
  </si>
  <si>
    <t>Impact Classification</t>
  </si>
  <si>
    <t>Reputation</t>
  </si>
  <si>
    <t>People</t>
  </si>
  <si>
    <t>Catastrophic</t>
  </si>
  <si>
    <t>&gt;£500k</t>
  </si>
  <si>
    <t>Critical</t>
  </si>
  <si>
    <t>Significant</t>
  </si>
  <si>
    <t>£100k - £500k</t>
  </si>
  <si>
    <t>Marginal</t>
  </si>
  <si>
    <t>Litigation, claim or fine &gt;£500k</t>
  </si>
  <si>
    <t>Service disruption</t>
  </si>
  <si>
    <t>Financial loss</t>
  </si>
  <si>
    <t>Inaccurate estimates of fees and charges income</t>
  </si>
  <si>
    <t>Revenue balances insufficient to meet loss of partial exemption for VAT</t>
  </si>
  <si>
    <t>Comment</t>
  </si>
  <si>
    <t>IMPACT</t>
  </si>
  <si>
    <t>LIKELIHOOD</t>
  </si>
  <si>
    <t>Remote (≤5%)</t>
  </si>
  <si>
    <t>Unlikely (6-20%)</t>
  </si>
  <si>
    <t>Very Likely (≥80%)</t>
  </si>
  <si>
    <t>LOW</t>
  </si>
  <si>
    <t>MEDIUM</t>
  </si>
  <si>
    <t>HIGH</t>
  </si>
  <si>
    <t>VERY HIGH</t>
  </si>
  <si>
    <t>Minor service disruption</t>
  </si>
  <si>
    <t>Catastrophic Impact</t>
  </si>
  <si>
    <t>Significant service disruption</t>
  </si>
  <si>
    <t>Total loss of service</t>
  </si>
  <si>
    <t>&lt;£25k</t>
  </si>
  <si>
    <t>£25k - £100k</t>
  </si>
  <si>
    <t>Isolated complaints</t>
  </si>
  <si>
    <t>Litigation, claim or fine &lt;£25k</t>
  </si>
  <si>
    <t>Litigation, claim or fine £25k - £100k</t>
  </si>
  <si>
    <t>Litigation, claim or fine £100k - £500k</t>
  </si>
  <si>
    <t>Major injury to an individual</t>
  </si>
  <si>
    <t>Local public interest / some complaints</t>
  </si>
  <si>
    <t>Adverse local media coverage / several complaints</t>
  </si>
  <si>
    <t>Adverse national media coverage / many complaints</t>
  </si>
  <si>
    <t>Failure to meet legal obligation</t>
  </si>
  <si>
    <t>Serious injury, permanent disablementof one or more clients or staff</t>
  </si>
  <si>
    <t>Fatality of one or more clients or staff</t>
  </si>
  <si>
    <t>Minor injury to less than 5 people</t>
  </si>
  <si>
    <t>Critical Impact</t>
  </si>
  <si>
    <t>Significant Impact</t>
  </si>
  <si>
    <t>Marginal Impact</t>
  </si>
  <si>
    <t>Likely (21-79%)</t>
  </si>
  <si>
    <t>FIN07</t>
  </si>
  <si>
    <t>FIN08</t>
  </si>
  <si>
    <t>FIN09</t>
  </si>
  <si>
    <t>FIN10</t>
  </si>
  <si>
    <t>FIN11</t>
  </si>
  <si>
    <t>FIN12</t>
  </si>
  <si>
    <t>FIN13</t>
  </si>
  <si>
    <t>The estimated cost reductions and additional income gains are not achieved</t>
  </si>
  <si>
    <t>FIN14</t>
  </si>
  <si>
    <t>The Council is faced with potential litigation and other employment related risks</t>
  </si>
  <si>
    <t>FIN18</t>
  </si>
  <si>
    <t>Fluctuations in Business Rates Retention</t>
  </si>
  <si>
    <t>FIN19</t>
  </si>
  <si>
    <t>Failure to deliver the South Oxhey Initiative to desired outcomes and objectives</t>
  </si>
  <si>
    <t>FIN20</t>
  </si>
  <si>
    <t>Failure of ICT systems</t>
  </si>
  <si>
    <t>The Council's integrated Financial Management System (FMS) is held on an ICT platform. If this were to fail then potentially there will be a loss of functionality occurring during any downtime</t>
  </si>
  <si>
    <t>FIN21</t>
  </si>
  <si>
    <t>Property Investment</t>
  </si>
  <si>
    <t>Director of Finance</t>
  </si>
  <si>
    <t>Strategic</t>
  </si>
  <si>
    <t>Regular budget monitoring reports to committees; Budgetary and Financial Risk Register reviewed and updated as part of the budget monitoring process; Early identification of budgetary pressure when reviewing the medium term financial plan during the budget setting process; Audited Statement of Accounts, including Annual Governance Statement.</t>
  </si>
  <si>
    <t>Head of Finance</t>
  </si>
  <si>
    <t>Continuous</t>
  </si>
  <si>
    <t>Budget levels realistically set and closely scrutinised</t>
  </si>
  <si>
    <t>Council procedures are adhered to</t>
  </si>
  <si>
    <t>If the council's expenditure on functions for which it receives income that is exempt for VAT purposes exceeds 5% of its total vatable expenditure, then the Council may lose its ability to recover VAT on all of its exempt inputs.  This is mitigated by close monitoring of exempt supplies and prudent VAT planning. The Council elects to tax on development schemes.</t>
  </si>
  <si>
    <t>The Council has no outstanding litigation cases.</t>
  </si>
  <si>
    <t>Monitor future inflation projections. Actively manage budgets to contain inflation. Maintain reserves .</t>
  </si>
  <si>
    <t>Service Heads/Head of Finance</t>
  </si>
  <si>
    <t>PIB strategy has diversified interest rate risk to provide income security.</t>
  </si>
  <si>
    <t>PIB/Head of Finance</t>
  </si>
  <si>
    <t>PIB</t>
  </si>
  <si>
    <t>Service Heads</t>
  </si>
  <si>
    <t>VAT Planning and opt to tax on schemes. VAT advisers employed.</t>
  </si>
  <si>
    <t>ongoing</t>
  </si>
  <si>
    <t>Budget process to clearly identify savings to be achieved and ensure clarity over responsibility over delivery. Savings to be challenged.</t>
  </si>
  <si>
    <t>Solicitor to the Council</t>
  </si>
  <si>
    <t>Head of Property</t>
  </si>
  <si>
    <t>Continue to manage project</t>
  </si>
  <si>
    <t>Monitor reliability</t>
  </si>
  <si>
    <t>The Council set up a Property Investment Board in 2017 to manage its property portfolio in order to secure additional income of £1 million to support its general fund.  Risk moving forward relates to ongoing income.</t>
  </si>
  <si>
    <t>Portfolio to be actively managed to maintain income levels. Income to be reviewed regularly when MTFS is updated.</t>
  </si>
  <si>
    <t>PIB to assume responsibility for ongoing oversight.</t>
  </si>
  <si>
    <t>Commercial Investment</t>
  </si>
  <si>
    <t>Monitor new developments</t>
  </si>
  <si>
    <t>FIN23</t>
  </si>
  <si>
    <t>Oversight mechanisms to be put in place to ensure oversight by PIB or similar mechanism. Council to determine approach to risk and level of income dependency within budget.</t>
  </si>
  <si>
    <t>Head of Property Services</t>
  </si>
  <si>
    <t>Risk Management scoring matrix</t>
  </si>
  <si>
    <t>Budgetary</t>
  </si>
  <si>
    <t>Savings identified and included in the budget will be monitored as part of the budget monitoring process. Property income target of £1m will be achieved once recent acquisitions are completed. See fees and charges above. MTFS agreed for next 3 years.</t>
  </si>
  <si>
    <t>Heads of Service/ Head of Finance</t>
  </si>
  <si>
    <t>Partial Exemption Review commissioned. Continue to opt to tax.</t>
  </si>
  <si>
    <r>
      <t>The interest rate has a significant impact on the proceeds from capital receipts that are invested in the money market. The volatility of the global economy continues to place uncer</t>
    </r>
    <r>
      <rPr>
        <b/>
        <sz val="14"/>
        <color theme="1"/>
        <rFont val="Calibri"/>
        <family val="2"/>
        <scheme val="minor"/>
      </rPr>
      <t>t</t>
    </r>
    <r>
      <rPr>
        <sz val="14"/>
        <color theme="1"/>
        <rFont val="Calibri"/>
        <family val="2"/>
        <scheme val="minor"/>
      </rPr>
      <t>ainty on the investment strategy.  The PIB strategy has diversified investment income to provide a more certain rate of return.</t>
    </r>
  </si>
  <si>
    <t>FIN 24</t>
  </si>
  <si>
    <t>Service</t>
  </si>
  <si>
    <t>Loss of Key Personnel</t>
  </si>
  <si>
    <r>
      <t xml:space="preserve">In that the general fund balance falls below the minimum prudent threshold and capital funding is insufficient to meet the capital programme. This appears as item no.8 in the Council's strategic risk register. </t>
    </r>
    <r>
      <rPr>
        <b/>
        <i/>
        <sz val="14"/>
        <rFont val="Calibri"/>
        <family val="2"/>
        <scheme val="minor"/>
      </rPr>
      <t xml:space="preserve"> The financial impact of COVID 19 will place a burden on the Councils Revenue account through loss of income and additional expenditure. </t>
    </r>
  </si>
  <si>
    <t>Continue to monitor inflation levels</t>
  </si>
  <si>
    <t>Membership of the Hertfordshire pool for 2020/21. Maintain reserves against risk.</t>
  </si>
  <si>
    <t>Hertfordshire CFOs have commissioned work from LG Futures to assess the impact. SDCT also looking at impact nationally.</t>
  </si>
  <si>
    <t>System migrated to latest version. Payments system updated.</t>
  </si>
  <si>
    <t>Improve depth of skills and knowledge. Bring in temporary additional resources as necessary.</t>
  </si>
  <si>
    <t>Chief Executive/ Director of Finance</t>
  </si>
  <si>
    <t>Maintain reserves to guard against risk. Early identification of new pressures. Budget Monitoring</t>
  </si>
  <si>
    <r>
      <t xml:space="preserve">Other than contractual agreements, budgets have been cash limited where possible. </t>
    </r>
    <r>
      <rPr>
        <b/>
        <i/>
        <sz val="14"/>
        <color theme="1"/>
        <rFont val="Calibri"/>
        <family val="2"/>
        <scheme val="minor"/>
      </rPr>
      <t>Inflation currently running below assumptions.</t>
    </r>
  </si>
  <si>
    <t>Service Heads to take responsibility for achieving savings. Budget monitoring to highlight any issues to allow corrective action to be taken.</t>
  </si>
  <si>
    <t>Adherence to council procedures to be monitored and procedures maintained.</t>
  </si>
  <si>
    <t>Project management team appointed to advise Council; Project management processes in place and reviewed regularly; Policy and Resources Committee receive regular reports on progress of project</t>
  </si>
  <si>
    <r>
      <t xml:space="preserve">More regular budget monitoring reports to be taken to P&amp;R. Work on budget strategy to be commenced in the summer. Impact on collection fund to be identified.  </t>
    </r>
    <r>
      <rPr>
        <b/>
        <i/>
        <sz val="14"/>
        <color theme="1"/>
        <rFont val="Calibri"/>
        <family val="2"/>
        <scheme val="minor"/>
      </rPr>
      <t>Government financial support is crucial to the Council  achieving a sustainable budget</t>
    </r>
  </si>
  <si>
    <t>On-going</t>
  </si>
  <si>
    <t>The Council's 3 year Medium term Financial Strategy includes forecast pay awards for the next three years. Govt have announced a public sector pay freeze.</t>
  </si>
  <si>
    <t xml:space="preserve">Agreed 2020/21 pay award of £2.75% against a budget of 3% </t>
  </si>
  <si>
    <r>
      <t xml:space="preserve">Monitoring ongoing income levels. </t>
    </r>
    <r>
      <rPr>
        <b/>
        <i/>
        <sz val="14"/>
        <color theme="1"/>
        <rFont val="Calibri"/>
        <family val="2"/>
        <scheme val="minor"/>
      </rPr>
      <t>.Reduced income from short term investments due to lower bank base rate</t>
    </r>
  </si>
  <si>
    <r>
      <t xml:space="preserve">Fees and Charges are monitored as part of budget monitoring. . </t>
    </r>
    <r>
      <rPr>
        <b/>
        <i/>
        <sz val="14"/>
        <color theme="1"/>
        <rFont val="Calibri"/>
        <family val="2"/>
        <scheme val="minor"/>
      </rPr>
      <t>Govt announced an income guarantee scheme to support Councils of 70% of loss of income on fees &amp; charges due to C19</t>
    </r>
  </si>
  <si>
    <r>
      <t xml:space="preserve"> Key income streams reported fortnightly to Corporate Management Team and shown in the latest Budget Monitoring reports.  </t>
    </r>
    <r>
      <rPr>
        <b/>
        <i/>
        <sz val="14"/>
        <color theme="1"/>
        <rFont val="Calibri"/>
        <family val="2"/>
        <scheme val="minor"/>
      </rPr>
      <t>Due to C19 losses of income on parking and Leisure Management fee have been incurred</t>
    </r>
  </si>
  <si>
    <r>
      <t>From April 2020 the system was due to be subject to reset and increase to 75% retention.</t>
    </r>
    <r>
      <rPr>
        <b/>
        <i/>
        <sz val="14"/>
        <color theme="1"/>
        <rFont val="Calibri"/>
        <family val="2"/>
        <scheme val="minor"/>
      </rPr>
      <t xml:space="preserve"> This has been further postponed to 2022/23.. Impact of Covid 19 on collection fund will impact in 2021/22</t>
    </r>
  </si>
  <si>
    <r>
      <t xml:space="preserve">This is a key project. This appears as item no.7 in the Council's strategic risk register. Phase 1 delivered. Enhanced next phase agreed. </t>
    </r>
    <r>
      <rPr>
        <b/>
        <i/>
        <sz val="14"/>
        <color theme="1"/>
        <rFont val="Calibri"/>
        <family val="2"/>
        <scheme val="minor"/>
      </rPr>
      <t>Work remains broadly on track.</t>
    </r>
  </si>
  <si>
    <t>The Council is currently exploring other commercial options to improve self sustainability. Currently there is a commercial income target of £1M  pa which is being met.</t>
  </si>
  <si>
    <t xml:space="preserve">Permanent appointment to Director of Finance role to be made. </t>
  </si>
  <si>
    <r>
      <t xml:space="preserve">As the Council becomes more complex in its financial arrangements, key skills become more important. </t>
    </r>
    <r>
      <rPr>
        <b/>
        <i/>
        <sz val="14"/>
        <color theme="1"/>
        <rFont val="Calibri"/>
        <family val="2"/>
        <scheme val="minor"/>
      </rPr>
      <t xml:space="preserve"> Head of Finance currently interim appointment.</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</si>
</sst>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b/>
      <sz val="10"/>
      <color theme="1"/>
      <name val="Calibri"/>
      <family val="2"/>
      <scheme val="minor"/>
    </font>
    <font>
      <b/>
      <sz val="18"/>
      <color theme="1"/>
      <name val="Calibri"/>
      <family val="2"/>
      <scheme val="minor"/>
    </font>
    <font>
      <b/>
      <sz val="20"/>
      <color theme="1"/>
      <name val="Calibri"/>
      <family val="2"/>
      <scheme val="minor"/>
    </font>
    <font>
      <sz val="20"/>
      <color theme="1"/>
      <name val="Calibri"/>
      <family val="2"/>
      <scheme val="minor"/>
    </font>
    <font>
      <b/>
      <sz val="14"/>
      <color theme="1"/>
      <name val="Calibri"/>
      <family val="2"/>
      <scheme val="minor"/>
    </font>
    <font>
      <sz val="14"/>
      <color theme="1"/>
      <name val="Calibri"/>
      <family val="2"/>
      <scheme val="minor"/>
    </font>
    <font>
      <b/>
      <i/>
      <sz val="14"/>
      <color theme="1"/>
      <name val="Calibri"/>
      <family val="2"/>
      <scheme val="minor"/>
    </font>
    <font>
      <b/>
      <i/>
      <sz val="14"/>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2" fillId="0" borderId="0"/>
  </cellStyleXfs>
  <cellXfs count="58">
    <xf numFmtId="0" fontId="0" fillId="0" borderId="0" xfId="0"/>
    <xf numFmtId="0" fontId="3" fillId="0" borderId="0" xfId="0" applyFont="1" applyAlignment="1">
      <alignment vertical="top" wrapText="1"/>
    </xf>
    <xf numFmtId="0" fontId="3" fillId="0" borderId="1" xfId="0" applyFont="1" applyBorder="1" applyAlignment="1">
      <alignment vertical="top" wrapText="1"/>
    </xf>
    <xf numFmtId="0" fontId="1" fillId="5" borderId="1" xfId="0" applyFont="1" applyFill="1" applyBorder="1" applyAlignment="1">
      <alignment horizontal="left" vertical="top" wrapText="1"/>
    </xf>
    <xf numFmtId="0" fontId="0" fillId="0" borderId="0" xfId="0" applyAlignment="1">
      <alignment vertical="center"/>
    </xf>
    <xf numFmtId="0" fontId="1" fillId="5" borderId="6" xfId="0" applyFont="1" applyFill="1" applyBorder="1" applyAlignment="1">
      <alignment horizontal="center"/>
    </xf>
    <xf numFmtId="0" fontId="1" fillId="5" borderId="2" xfId="0" applyFont="1" applyFill="1" applyBorder="1" applyAlignment="1">
      <alignment horizontal="center"/>
    </xf>
    <xf numFmtId="0" fontId="1" fillId="5" borderId="9" xfId="0" applyFont="1" applyFill="1" applyBorder="1" applyAlignment="1">
      <alignment horizontal="center"/>
    </xf>
    <xf numFmtId="0" fontId="1" fillId="5" borderId="3" xfId="0" applyFont="1" applyFill="1" applyBorder="1" applyAlignment="1">
      <alignment horizontal="center"/>
    </xf>
    <xf numFmtId="0" fontId="1" fillId="4" borderId="10" xfId="0" applyFont="1" applyFill="1" applyBorder="1" applyAlignment="1">
      <alignment horizontal="center"/>
    </xf>
    <xf numFmtId="0" fontId="1" fillId="6" borderId="8" xfId="0" applyFont="1" applyFill="1" applyBorder="1" applyAlignment="1">
      <alignment horizontal="center"/>
    </xf>
    <xf numFmtId="0" fontId="1" fillId="2" borderId="8" xfId="0" applyFont="1" applyFill="1" applyBorder="1" applyAlignment="1">
      <alignment horizontal="center"/>
    </xf>
    <xf numFmtId="0" fontId="1" fillId="4" borderId="9" xfId="0" applyFont="1" applyFill="1" applyBorder="1" applyAlignment="1">
      <alignment horizontal="center" vertical="top"/>
    </xf>
    <xf numFmtId="0" fontId="1" fillId="6" borderId="3" xfId="0" applyFont="1" applyFill="1" applyBorder="1" applyAlignment="1">
      <alignment horizontal="center" vertical="top"/>
    </xf>
    <xf numFmtId="0" fontId="1" fillId="2" borderId="3" xfId="0" applyFont="1" applyFill="1" applyBorder="1" applyAlignment="1">
      <alignment horizontal="center" vertical="top"/>
    </xf>
    <xf numFmtId="0" fontId="1" fillId="4" borderId="6" xfId="0" applyFont="1" applyFill="1" applyBorder="1" applyAlignment="1">
      <alignment horizontal="center"/>
    </xf>
    <xf numFmtId="0" fontId="1" fillId="3" borderId="2" xfId="0" applyFont="1" applyFill="1" applyBorder="1" applyAlignment="1">
      <alignment horizontal="center"/>
    </xf>
    <xf numFmtId="0" fontId="1" fillId="6" borderId="2" xfId="0" applyFont="1" applyFill="1" applyBorder="1" applyAlignment="1">
      <alignment horizontal="center"/>
    </xf>
    <xf numFmtId="0" fontId="1" fillId="2" borderId="2" xfId="0" applyFont="1" applyFill="1" applyBorder="1" applyAlignment="1">
      <alignment horizontal="center"/>
    </xf>
    <xf numFmtId="0" fontId="1" fillId="3" borderId="3" xfId="0" applyFont="1" applyFill="1" applyBorder="1" applyAlignment="1">
      <alignment horizontal="center" vertical="top"/>
    </xf>
    <xf numFmtId="0" fontId="1" fillId="4" borderId="2" xfId="0" applyFont="1" applyFill="1" applyBorder="1" applyAlignment="1">
      <alignment horizontal="center"/>
    </xf>
    <xf numFmtId="0" fontId="1" fillId="4" borderId="3" xfId="0" applyFont="1" applyFill="1" applyBorder="1" applyAlignment="1">
      <alignment horizontal="center" vertical="top"/>
    </xf>
    <xf numFmtId="0" fontId="1" fillId="0" borderId="0" xfId="0" applyFont="1"/>
    <xf numFmtId="0" fontId="1" fillId="5" borderId="7" xfId="0" applyFont="1" applyFill="1" applyBorder="1" applyAlignment="1">
      <alignment horizontal="center" vertical="center" wrapText="1"/>
    </xf>
    <xf numFmtId="0" fontId="1" fillId="5" borderId="12" xfId="0" applyFont="1" applyFill="1" applyBorder="1" applyAlignment="1">
      <alignment vertical="center" wrapText="1"/>
    </xf>
    <xf numFmtId="0" fontId="1" fillId="2" borderId="1" xfId="0" applyFont="1" applyFill="1" applyBorder="1" applyAlignment="1">
      <alignment vertical="center" wrapText="1"/>
    </xf>
    <xf numFmtId="0" fontId="1" fillId="6" borderId="1" xfId="0" applyFont="1" applyFill="1" applyBorder="1" applyAlignment="1">
      <alignment vertical="center" wrapText="1"/>
    </xf>
    <xf numFmtId="0" fontId="1" fillId="3" borderId="1" xfId="0" applyFont="1" applyFill="1" applyBorder="1" applyAlignment="1">
      <alignment vertical="center" wrapText="1"/>
    </xf>
    <xf numFmtId="0" fontId="1" fillId="4" borderId="1" xfId="0" applyFont="1" applyFill="1" applyBorder="1" applyAlignment="1">
      <alignment vertical="center" wrapText="1"/>
    </xf>
    <xf numFmtId="0" fontId="3" fillId="0" borderId="2" xfId="0" applyFont="1" applyBorder="1" applyAlignment="1">
      <alignment vertical="top" wrapText="1"/>
    </xf>
    <xf numFmtId="0" fontId="4" fillId="0" borderId="0" xfId="0" applyFont="1" applyAlignment="1">
      <alignment horizontal="center" vertical="top" wrapText="1"/>
    </xf>
    <xf numFmtId="17" fontId="9" fillId="0" borderId="1" xfId="0" applyNumberFormat="1" applyFont="1" applyBorder="1" applyAlignment="1">
      <alignment horizontal="left" vertical="top" wrapText="1"/>
    </xf>
    <xf numFmtId="0" fontId="9" fillId="0" borderId="1" xfId="0" applyFont="1" applyBorder="1" applyAlignment="1">
      <alignment vertical="top" wrapText="1"/>
    </xf>
    <xf numFmtId="17" fontId="9" fillId="0" borderId="2" xfId="0" applyNumberFormat="1" applyFont="1" applyBorder="1" applyAlignment="1">
      <alignment horizontal="left" vertical="top" wrapText="1"/>
    </xf>
    <xf numFmtId="0" fontId="9" fillId="0" borderId="2" xfId="0" applyFont="1" applyBorder="1" applyAlignment="1">
      <alignment vertical="top" wrapText="1"/>
    </xf>
    <xf numFmtId="0" fontId="9" fillId="0" borderId="0" xfId="0" applyFont="1" applyAlignment="1">
      <alignment vertical="top" wrapText="1"/>
    </xf>
    <xf numFmtId="0" fontId="9" fillId="0" borderId="0" xfId="0" applyFont="1" applyBorder="1" applyAlignment="1">
      <alignment vertical="top" wrapText="1"/>
    </xf>
    <xf numFmtId="0" fontId="10" fillId="0" borderId="1" xfId="0" applyFont="1" applyBorder="1" applyAlignment="1">
      <alignment vertical="top" wrapText="1"/>
    </xf>
    <xf numFmtId="0" fontId="8" fillId="7" borderId="0" xfId="0" applyFont="1" applyFill="1" applyAlignment="1">
      <alignment horizontal="center" vertical="top" wrapText="1"/>
    </xf>
    <xf numFmtId="0" fontId="8" fillId="7" borderId="9" xfId="0" applyFont="1" applyFill="1" applyBorder="1" applyAlignment="1">
      <alignment horizontal="center" vertical="top" wrapText="1"/>
    </xf>
    <xf numFmtId="0" fontId="8" fillId="7" borderId="3" xfId="0" applyFont="1" applyFill="1" applyBorder="1" applyAlignment="1">
      <alignment horizontal="center" vertical="top" wrapText="1"/>
    </xf>
    <xf numFmtId="0" fontId="8" fillId="7" borderId="0" xfId="0" applyFont="1" applyFill="1" applyAlignment="1">
      <alignment horizontal="right" vertical="top" wrapText="1"/>
    </xf>
    <xf numFmtId="17" fontId="9" fillId="0" borderId="1" xfId="0" applyNumberFormat="1" applyFont="1" applyBorder="1" applyAlignment="1">
      <alignment horizontal="right" vertical="top" wrapText="1"/>
    </xf>
    <xf numFmtId="17" fontId="9" fillId="0" borderId="2" xfId="0" applyNumberFormat="1" applyFont="1" applyBorder="1" applyAlignment="1">
      <alignment horizontal="right" vertical="top" wrapText="1"/>
    </xf>
    <xf numFmtId="0" fontId="9" fillId="0" borderId="1" xfId="0" applyFont="1" applyBorder="1" applyAlignment="1">
      <alignment horizontal="right" vertical="top" wrapText="1"/>
    </xf>
    <xf numFmtId="0" fontId="9" fillId="0" borderId="0" xfId="0" applyFont="1" applyAlignment="1">
      <alignment horizontal="right" vertical="top" wrapText="1"/>
    </xf>
    <xf numFmtId="0" fontId="1" fillId="5" borderId="1" xfId="0" applyFont="1" applyFill="1" applyBorder="1" applyAlignment="1">
      <alignment horizontal="left" vertical="top" wrapText="1"/>
    </xf>
    <xf numFmtId="0" fontId="1" fillId="5" borderId="1" xfId="0" applyFont="1" applyFill="1" applyBorder="1" applyAlignment="1">
      <alignment horizontal="left" vertical="top"/>
    </xf>
    <xf numFmtId="0" fontId="1" fillId="5" borderId="6" xfId="0" applyFont="1" applyFill="1" applyBorder="1" applyAlignment="1">
      <alignment vertical="center"/>
    </xf>
    <xf numFmtId="0" fontId="1" fillId="5" borderId="9" xfId="0" applyFont="1" applyFill="1" applyBorder="1" applyAlignment="1">
      <alignment vertic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5" fillId="5" borderId="1" xfId="0" applyFont="1" applyFill="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6" fillId="5" borderId="7" xfId="0"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cellXfs>
  <cellStyles count="3">
    <cellStyle name="Normal" xfId="0" builtinId="0"/>
    <cellStyle name="Normal 2" xfId="2"/>
    <cellStyle name="Normal 3" xfId="1"/>
  </cellStyles>
  <dxfs count="20">
    <dxf>
      <fill>
        <patternFill>
          <bgColor theme="5"/>
        </patternFill>
      </fill>
    </dxf>
    <dxf>
      <fill>
        <patternFill>
          <bgColor rgb="FFFFFF00"/>
        </patternFill>
      </fill>
    </dxf>
    <dxf>
      <fill>
        <patternFill>
          <bgColor rgb="FF92D050"/>
        </patternFill>
      </fill>
    </dxf>
    <dxf>
      <font>
        <color theme="0"/>
      </font>
    </dxf>
    <dxf>
      <fill>
        <patternFill>
          <bgColor rgb="FFFF0000"/>
        </patternFill>
      </fill>
    </dxf>
    <dxf>
      <fill>
        <patternFill>
          <bgColor theme="5"/>
        </patternFill>
      </fill>
    </dxf>
    <dxf>
      <fill>
        <patternFill>
          <bgColor rgb="FFFFFF00"/>
        </patternFill>
      </fill>
    </dxf>
    <dxf>
      <fill>
        <patternFill>
          <bgColor rgb="FF92D050"/>
        </patternFill>
      </fill>
    </dxf>
    <dxf>
      <font>
        <color theme="0"/>
      </font>
    </dxf>
    <dxf>
      <fill>
        <patternFill>
          <bgColor rgb="FFFF0000"/>
        </patternFill>
      </fill>
    </dxf>
    <dxf>
      <fill>
        <patternFill>
          <bgColor theme="5"/>
        </patternFill>
      </fill>
    </dxf>
    <dxf>
      <fill>
        <patternFill>
          <bgColor rgb="FFFFFF00"/>
        </patternFill>
      </fill>
    </dxf>
    <dxf>
      <fill>
        <patternFill>
          <bgColor rgb="FF92D050"/>
        </patternFill>
      </fill>
    </dxf>
    <dxf>
      <font>
        <color theme="0"/>
      </font>
    </dxf>
    <dxf>
      <fill>
        <patternFill>
          <bgColor rgb="FFFF0000"/>
        </patternFill>
      </fill>
    </dxf>
    <dxf>
      <fill>
        <patternFill>
          <bgColor theme="5"/>
        </patternFill>
      </fill>
    </dxf>
    <dxf>
      <fill>
        <patternFill>
          <bgColor rgb="FFFFFF00"/>
        </patternFill>
      </fill>
    </dxf>
    <dxf>
      <fill>
        <patternFill>
          <bgColor rgb="FF92D050"/>
        </patternFill>
      </fill>
    </dxf>
    <dxf>
      <font>
        <color theme="0"/>
      </font>
    </dxf>
    <dxf>
      <fill>
        <patternFill>
          <bgColor rgb="FFFF0000"/>
        </patternFill>
      </fill>
    </dxf>
  </dxfs>
  <tableStyles count="0" defaultTableStyle="TableStyleMedium2" defaultPivotStyle="PivotStyleLight16"/>
  <colors>
    <mruColors>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196850</xdr:colOff>
      <xdr:row>13</xdr:row>
      <xdr:rowOff>190500</xdr:rowOff>
    </xdr:from>
    <xdr:to>
      <xdr:col>14</xdr:col>
      <xdr:colOff>330200</xdr:colOff>
      <xdr:row>13</xdr:row>
      <xdr:rowOff>304800</xdr:rowOff>
    </xdr:to>
    <xdr:sp macro="" textlink="">
      <xdr:nvSpPr>
        <xdr:cNvPr id="3" name="Striped Right Arrow 2"/>
        <xdr:cNvSpPr/>
      </xdr:nvSpPr>
      <xdr:spPr>
        <a:xfrm>
          <a:off x="13836650" y="38487350"/>
          <a:ext cx="133350" cy="1143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273050</xdr:colOff>
      <xdr:row>3</xdr:row>
      <xdr:rowOff>158750</xdr:rowOff>
    </xdr:from>
    <xdr:to>
      <xdr:col>14</xdr:col>
      <xdr:colOff>387350</xdr:colOff>
      <xdr:row>3</xdr:row>
      <xdr:rowOff>292100</xdr:rowOff>
    </xdr:to>
    <xdr:sp macro="" textlink="">
      <xdr:nvSpPr>
        <xdr:cNvPr id="5" name="Striped Right Arrow 4"/>
        <xdr:cNvSpPr/>
      </xdr:nvSpPr>
      <xdr:spPr>
        <a:xfrm rot="5400000">
          <a:off x="13903325" y="9331325"/>
          <a:ext cx="133350" cy="1143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196850</xdr:colOff>
      <xdr:row>4</xdr:row>
      <xdr:rowOff>158750</xdr:rowOff>
    </xdr:from>
    <xdr:to>
      <xdr:col>14</xdr:col>
      <xdr:colOff>330200</xdr:colOff>
      <xdr:row>4</xdr:row>
      <xdr:rowOff>273050</xdr:rowOff>
    </xdr:to>
    <xdr:sp macro="" textlink="">
      <xdr:nvSpPr>
        <xdr:cNvPr id="6" name="Striped Right Arrow 5"/>
        <xdr:cNvSpPr/>
      </xdr:nvSpPr>
      <xdr:spPr>
        <a:xfrm>
          <a:off x="12522200" y="19513550"/>
          <a:ext cx="133350" cy="1143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196850</xdr:colOff>
      <xdr:row>6</xdr:row>
      <xdr:rowOff>158750</xdr:rowOff>
    </xdr:from>
    <xdr:to>
      <xdr:col>14</xdr:col>
      <xdr:colOff>330200</xdr:colOff>
      <xdr:row>6</xdr:row>
      <xdr:rowOff>273050</xdr:rowOff>
    </xdr:to>
    <xdr:sp macro="" textlink="">
      <xdr:nvSpPr>
        <xdr:cNvPr id="7" name="Striped Right Arrow 6"/>
        <xdr:cNvSpPr/>
      </xdr:nvSpPr>
      <xdr:spPr>
        <a:xfrm>
          <a:off x="12522200" y="4940300"/>
          <a:ext cx="133350" cy="1143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266700</xdr:colOff>
      <xdr:row>7</xdr:row>
      <xdr:rowOff>295275</xdr:rowOff>
    </xdr:from>
    <xdr:to>
      <xdr:col>14</xdr:col>
      <xdr:colOff>400050</xdr:colOff>
      <xdr:row>7</xdr:row>
      <xdr:rowOff>409575</xdr:rowOff>
    </xdr:to>
    <xdr:sp macro="" textlink="">
      <xdr:nvSpPr>
        <xdr:cNvPr id="12" name="Striped Right Arrow 11"/>
        <xdr:cNvSpPr/>
      </xdr:nvSpPr>
      <xdr:spPr>
        <a:xfrm>
          <a:off x="12592050" y="11391900"/>
          <a:ext cx="133350" cy="1143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304800</xdr:colOff>
      <xdr:row>8</xdr:row>
      <xdr:rowOff>152400</xdr:rowOff>
    </xdr:from>
    <xdr:to>
      <xdr:col>14</xdr:col>
      <xdr:colOff>438150</xdr:colOff>
      <xdr:row>8</xdr:row>
      <xdr:rowOff>266700</xdr:rowOff>
    </xdr:to>
    <xdr:sp macro="" textlink="">
      <xdr:nvSpPr>
        <xdr:cNvPr id="13" name="Striped Right Arrow 12"/>
        <xdr:cNvSpPr/>
      </xdr:nvSpPr>
      <xdr:spPr>
        <a:xfrm>
          <a:off x="12630150" y="13030200"/>
          <a:ext cx="133350" cy="1143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314325</xdr:colOff>
      <xdr:row>11</xdr:row>
      <xdr:rowOff>457200</xdr:rowOff>
    </xdr:from>
    <xdr:to>
      <xdr:col>14</xdr:col>
      <xdr:colOff>428625</xdr:colOff>
      <xdr:row>11</xdr:row>
      <xdr:rowOff>590550</xdr:rowOff>
    </xdr:to>
    <xdr:sp macro="" textlink="">
      <xdr:nvSpPr>
        <xdr:cNvPr id="16" name="Striped Right Arrow 15"/>
        <xdr:cNvSpPr/>
      </xdr:nvSpPr>
      <xdr:spPr>
        <a:xfrm rot="5400000">
          <a:off x="13944600" y="33359725"/>
          <a:ext cx="133350" cy="1143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257175</xdr:colOff>
      <xdr:row>12</xdr:row>
      <xdr:rowOff>381000</xdr:rowOff>
    </xdr:from>
    <xdr:to>
      <xdr:col>14</xdr:col>
      <xdr:colOff>390525</xdr:colOff>
      <xdr:row>12</xdr:row>
      <xdr:rowOff>495300</xdr:rowOff>
    </xdr:to>
    <xdr:sp macro="" textlink="">
      <xdr:nvSpPr>
        <xdr:cNvPr id="17" name="Striped Right Arrow 16"/>
        <xdr:cNvSpPr/>
      </xdr:nvSpPr>
      <xdr:spPr>
        <a:xfrm>
          <a:off x="12582525" y="17792700"/>
          <a:ext cx="133350" cy="1143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314325</xdr:colOff>
      <xdr:row>9</xdr:row>
      <xdr:rowOff>457200</xdr:rowOff>
    </xdr:from>
    <xdr:to>
      <xdr:col>14</xdr:col>
      <xdr:colOff>428625</xdr:colOff>
      <xdr:row>9</xdr:row>
      <xdr:rowOff>590550</xdr:rowOff>
    </xdr:to>
    <xdr:sp macro="" textlink="">
      <xdr:nvSpPr>
        <xdr:cNvPr id="20" name="Striped Right Arrow 19"/>
        <xdr:cNvSpPr/>
      </xdr:nvSpPr>
      <xdr:spPr>
        <a:xfrm rot="16200000">
          <a:off x="13944600" y="27720925"/>
          <a:ext cx="133350" cy="1143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304800</xdr:colOff>
      <xdr:row>10</xdr:row>
      <xdr:rowOff>466725</xdr:rowOff>
    </xdr:from>
    <xdr:to>
      <xdr:col>14</xdr:col>
      <xdr:colOff>438150</xdr:colOff>
      <xdr:row>10</xdr:row>
      <xdr:rowOff>581025</xdr:rowOff>
    </xdr:to>
    <xdr:sp macro="" textlink="">
      <xdr:nvSpPr>
        <xdr:cNvPr id="21" name="Striped Right Arrow 20"/>
        <xdr:cNvSpPr/>
      </xdr:nvSpPr>
      <xdr:spPr>
        <a:xfrm>
          <a:off x="13335000" y="35394900"/>
          <a:ext cx="133350" cy="1143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254000</xdr:colOff>
      <xdr:row>2</xdr:row>
      <xdr:rowOff>142877</xdr:rowOff>
    </xdr:from>
    <xdr:to>
      <xdr:col>14</xdr:col>
      <xdr:colOff>365125</xdr:colOff>
      <xdr:row>2</xdr:row>
      <xdr:rowOff>269878</xdr:rowOff>
    </xdr:to>
    <xdr:sp macro="" textlink="">
      <xdr:nvSpPr>
        <xdr:cNvPr id="26" name="Striped Right Arrow 25"/>
        <xdr:cNvSpPr/>
      </xdr:nvSpPr>
      <xdr:spPr>
        <a:xfrm rot="5400000">
          <a:off x="14851062" y="5992815"/>
          <a:ext cx="127001" cy="111125"/>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207566</xdr:colOff>
      <xdr:row>14</xdr:row>
      <xdr:rowOff>299443</xdr:rowOff>
    </xdr:from>
    <xdr:to>
      <xdr:col>14</xdr:col>
      <xdr:colOff>340916</xdr:colOff>
      <xdr:row>14</xdr:row>
      <xdr:rowOff>413743</xdr:rowOff>
    </xdr:to>
    <xdr:sp macro="" textlink="">
      <xdr:nvSpPr>
        <xdr:cNvPr id="25" name="Striped Right Arrow 24"/>
        <xdr:cNvSpPr/>
      </xdr:nvSpPr>
      <xdr:spPr>
        <a:xfrm>
          <a:off x="14792722" y="39351943"/>
          <a:ext cx="133350" cy="1143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297657</xdr:colOff>
      <xdr:row>1</xdr:row>
      <xdr:rowOff>452040</xdr:rowOff>
    </xdr:from>
    <xdr:to>
      <xdr:col>14</xdr:col>
      <xdr:colOff>431007</xdr:colOff>
      <xdr:row>1</xdr:row>
      <xdr:rowOff>566340</xdr:rowOff>
    </xdr:to>
    <xdr:sp macro="" textlink="">
      <xdr:nvSpPr>
        <xdr:cNvPr id="27" name="Striped Right Arrow 26"/>
        <xdr:cNvSpPr/>
      </xdr:nvSpPr>
      <xdr:spPr>
        <a:xfrm>
          <a:off x="14882813" y="1642665"/>
          <a:ext cx="133350" cy="1143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282773</xdr:colOff>
      <xdr:row>5</xdr:row>
      <xdr:rowOff>178594</xdr:rowOff>
    </xdr:from>
    <xdr:to>
      <xdr:col>14</xdr:col>
      <xdr:colOff>416123</xdr:colOff>
      <xdr:row>5</xdr:row>
      <xdr:rowOff>292894</xdr:rowOff>
    </xdr:to>
    <xdr:sp macro="" textlink="">
      <xdr:nvSpPr>
        <xdr:cNvPr id="28" name="Striped Right Arrow 27"/>
        <xdr:cNvSpPr/>
      </xdr:nvSpPr>
      <xdr:spPr>
        <a:xfrm>
          <a:off x="14867929" y="13870782"/>
          <a:ext cx="133350" cy="1143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5"/>
  <sheetViews>
    <sheetView tabSelected="1" view="pageBreakPreview" zoomScale="57" zoomScaleNormal="100" zoomScaleSheetLayoutView="57" workbookViewId="0">
      <pane xSplit="2" ySplit="1" topLeftCell="C2" activePane="bottomRight" state="frozen"/>
      <selection pane="topRight" activeCell="C1" sqref="C1"/>
      <selection pane="bottomLeft" activeCell="A2" sqref="A2"/>
      <selection pane="bottomRight" activeCell="H22" sqref="H22"/>
    </sheetView>
  </sheetViews>
  <sheetFormatPr defaultColWidth="9.140625" defaultRowHeight="18.75" x14ac:dyDescent="0.25"/>
  <cols>
    <col min="1" max="1" width="10.5703125" style="35" customWidth="1"/>
    <col min="2" max="2" width="9.140625" style="35"/>
    <col min="3" max="3" width="11" style="35" customWidth="1"/>
    <col min="4" max="4" width="14.28515625" style="35" customWidth="1"/>
    <col min="5" max="5" width="29.7109375" style="35" customWidth="1"/>
    <col min="6" max="6" width="28.140625" style="35" customWidth="1"/>
    <col min="7" max="7" width="12.5703125" style="35" customWidth="1"/>
    <col min="8" max="8" width="12.140625" style="35" customWidth="1"/>
    <col min="9" max="9" width="10.5703125" style="35" customWidth="1"/>
    <col min="10" max="10" width="30.28515625" style="35" customWidth="1"/>
    <col min="11" max="11" width="13.42578125" style="35" customWidth="1"/>
    <col min="12" max="12" width="12.5703125" style="35" customWidth="1"/>
    <col min="13" max="13" width="13" style="35" customWidth="1"/>
    <col min="14" max="14" width="11.85546875" style="35" customWidth="1"/>
    <col min="15" max="15" width="11.28515625" style="35" customWidth="1"/>
    <col min="16" max="16" width="21.85546875" style="35" customWidth="1"/>
    <col min="17" max="17" width="14.7109375" style="35" customWidth="1"/>
    <col min="18" max="18" width="18.140625" style="45" customWidth="1"/>
    <col min="19" max="19" width="20.42578125" style="1" hidden="1" customWidth="1"/>
    <col min="20" max="20" width="9.140625" style="35"/>
    <col min="21" max="25" width="0" hidden="1" customWidth="1"/>
    <col min="26" max="16384" width="9.140625" style="35"/>
  </cols>
  <sheetData>
    <row r="1" spans="1:25" ht="93.75" x14ac:dyDescent="0.25">
      <c r="A1" s="39" t="s">
        <v>11</v>
      </c>
      <c r="B1" s="38" t="s">
        <v>0</v>
      </c>
      <c r="C1" s="39" t="s">
        <v>4</v>
      </c>
      <c r="D1" s="40" t="s">
        <v>1</v>
      </c>
      <c r="E1" s="40" t="s">
        <v>2</v>
      </c>
      <c r="F1" s="40" t="s">
        <v>36</v>
      </c>
      <c r="G1" s="40" t="s">
        <v>13</v>
      </c>
      <c r="H1" s="40" t="s">
        <v>14</v>
      </c>
      <c r="I1" s="40" t="s">
        <v>12</v>
      </c>
      <c r="J1" s="40" t="s">
        <v>3</v>
      </c>
      <c r="K1" s="40" t="s">
        <v>5</v>
      </c>
      <c r="L1" s="40" t="s">
        <v>15</v>
      </c>
      <c r="M1" s="40" t="s">
        <v>16</v>
      </c>
      <c r="N1" s="40" t="s">
        <v>17</v>
      </c>
      <c r="O1" s="40" t="s">
        <v>6</v>
      </c>
      <c r="P1" s="40" t="s">
        <v>7</v>
      </c>
      <c r="Q1" s="40" t="s">
        <v>8</v>
      </c>
      <c r="R1" s="41" t="s">
        <v>9</v>
      </c>
      <c r="S1" s="30" t="s">
        <v>10</v>
      </c>
    </row>
    <row r="2" spans="1:25" ht="366" customHeight="1" x14ac:dyDescent="0.25">
      <c r="A2" s="31">
        <v>42248</v>
      </c>
      <c r="B2" s="32" t="s">
        <v>68</v>
      </c>
      <c r="C2" s="32" t="s">
        <v>87</v>
      </c>
      <c r="D2" s="32" t="s">
        <v>88</v>
      </c>
      <c r="E2" s="32" t="s">
        <v>18</v>
      </c>
      <c r="F2" s="32" t="s">
        <v>126</v>
      </c>
      <c r="G2" s="32">
        <v>4</v>
      </c>
      <c r="H2" s="32">
        <v>4</v>
      </c>
      <c r="I2" s="32">
        <f>G2*H2</f>
        <v>16</v>
      </c>
      <c r="J2" s="32" t="s">
        <v>89</v>
      </c>
      <c r="K2" s="32" t="s">
        <v>90</v>
      </c>
      <c r="L2" s="32">
        <v>3</v>
      </c>
      <c r="M2" s="32">
        <v>3</v>
      </c>
      <c r="N2" s="32">
        <f>L2*M2</f>
        <v>9</v>
      </c>
      <c r="O2" s="32"/>
      <c r="P2" s="32" t="s">
        <v>138</v>
      </c>
      <c r="Q2" s="32" t="s">
        <v>120</v>
      </c>
      <c r="R2" s="42" t="s">
        <v>139</v>
      </c>
      <c r="S2" s="2"/>
      <c r="Y2">
        <v>1</v>
      </c>
    </row>
    <row r="3" spans="1:25" ht="180" customHeight="1" x14ac:dyDescent="0.25">
      <c r="A3" s="31">
        <v>38808</v>
      </c>
      <c r="B3" s="32" t="s">
        <v>69</v>
      </c>
      <c r="C3" s="32" t="s">
        <v>87</v>
      </c>
      <c r="D3" s="32" t="s">
        <v>118</v>
      </c>
      <c r="E3" s="32" t="s">
        <v>19</v>
      </c>
      <c r="F3" s="32" t="s">
        <v>140</v>
      </c>
      <c r="G3" s="32">
        <v>3</v>
      </c>
      <c r="H3" s="32">
        <v>3</v>
      </c>
      <c r="I3" s="32">
        <f t="shared" ref="I3:I15" si="0">G3*H3</f>
        <v>9</v>
      </c>
      <c r="J3" s="32" t="s">
        <v>133</v>
      </c>
      <c r="K3" s="32" t="s">
        <v>90</v>
      </c>
      <c r="L3" s="32">
        <v>2</v>
      </c>
      <c r="M3" s="32">
        <v>1</v>
      </c>
      <c r="N3" s="32">
        <f t="shared" ref="N3:N15" si="1">L3*M3</f>
        <v>2</v>
      </c>
      <c r="O3" s="32"/>
      <c r="P3" s="37" t="s">
        <v>141</v>
      </c>
      <c r="Q3" s="32" t="s">
        <v>90</v>
      </c>
      <c r="R3" s="42">
        <v>44075</v>
      </c>
      <c r="S3" s="2"/>
      <c r="Y3">
        <v>2</v>
      </c>
    </row>
    <row r="4" spans="1:25" ht="156" customHeight="1" x14ac:dyDescent="0.25">
      <c r="A4" s="31">
        <v>38808</v>
      </c>
      <c r="B4" s="32" t="s">
        <v>70</v>
      </c>
      <c r="C4" s="32" t="s">
        <v>87</v>
      </c>
      <c r="D4" s="32" t="s">
        <v>118</v>
      </c>
      <c r="E4" s="32" t="s">
        <v>20</v>
      </c>
      <c r="F4" s="32" t="s">
        <v>134</v>
      </c>
      <c r="G4" s="32">
        <v>1</v>
      </c>
      <c r="H4" s="32">
        <v>3</v>
      </c>
      <c r="I4" s="32">
        <f t="shared" si="0"/>
        <v>3</v>
      </c>
      <c r="J4" s="32" t="s">
        <v>96</v>
      </c>
      <c r="K4" s="32" t="s">
        <v>97</v>
      </c>
      <c r="L4" s="32">
        <v>1</v>
      </c>
      <c r="M4" s="32">
        <v>2</v>
      </c>
      <c r="N4" s="32">
        <f t="shared" si="1"/>
        <v>2</v>
      </c>
      <c r="O4" s="32"/>
      <c r="P4" s="32" t="s">
        <v>127</v>
      </c>
      <c r="Q4" s="32" t="s">
        <v>90</v>
      </c>
      <c r="R4" s="42" t="s">
        <v>103</v>
      </c>
      <c r="S4" s="2"/>
      <c r="Y4">
        <v>3</v>
      </c>
    </row>
    <row r="5" spans="1:25" ht="318" customHeight="1" x14ac:dyDescent="0.25">
      <c r="A5" s="33">
        <v>42005</v>
      </c>
      <c r="B5" s="34" t="s">
        <v>71</v>
      </c>
      <c r="C5" s="32" t="s">
        <v>87</v>
      </c>
      <c r="D5" s="32" t="s">
        <v>118</v>
      </c>
      <c r="E5" s="34" t="s">
        <v>21</v>
      </c>
      <c r="F5" s="34" t="s">
        <v>122</v>
      </c>
      <c r="G5" s="34">
        <v>2</v>
      </c>
      <c r="H5" s="34">
        <v>3</v>
      </c>
      <c r="I5" s="34">
        <f t="shared" si="0"/>
        <v>6</v>
      </c>
      <c r="J5" s="34" t="s">
        <v>98</v>
      </c>
      <c r="K5" s="34" t="s">
        <v>99</v>
      </c>
      <c r="L5" s="34">
        <v>3</v>
      </c>
      <c r="M5" s="34">
        <v>2</v>
      </c>
      <c r="N5" s="34">
        <f t="shared" si="1"/>
        <v>6</v>
      </c>
      <c r="O5" s="32"/>
      <c r="P5" s="34" t="s">
        <v>142</v>
      </c>
      <c r="Q5" s="34" t="s">
        <v>100</v>
      </c>
      <c r="R5" s="43" t="s">
        <v>103</v>
      </c>
      <c r="S5" s="29"/>
      <c r="Y5">
        <v>4</v>
      </c>
    </row>
    <row r="6" spans="1:25" ht="266.25" customHeight="1" x14ac:dyDescent="0.25">
      <c r="A6" s="31">
        <v>38808</v>
      </c>
      <c r="B6" s="32" t="s">
        <v>72</v>
      </c>
      <c r="C6" s="32" t="s">
        <v>87</v>
      </c>
      <c r="D6" s="32" t="s">
        <v>118</v>
      </c>
      <c r="E6" s="32" t="s">
        <v>34</v>
      </c>
      <c r="F6" s="32" t="s">
        <v>144</v>
      </c>
      <c r="G6" s="32">
        <v>3</v>
      </c>
      <c r="H6" s="32">
        <v>2</v>
      </c>
      <c r="I6" s="32">
        <f t="shared" si="0"/>
        <v>6</v>
      </c>
      <c r="J6" s="32" t="s">
        <v>92</v>
      </c>
      <c r="K6" s="32" t="s">
        <v>97</v>
      </c>
      <c r="L6" s="32">
        <v>2</v>
      </c>
      <c r="M6" s="32">
        <v>2</v>
      </c>
      <c r="N6" s="32">
        <f t="shared" si="1"/>
        <v>4</v>
      </c>
      <c r="O6" s="32"/>
      <c r="P6" s="32" t="s">
        <v>143</v>
      </c>
      <c r="Q6" s="32" t="s">
        <v>101</v>
      </c>
      <c r="R6" s="42" t="s">
        <v>103</v>
      </c>
      <c r="S6" s="2"/>
      <c r="T6" s="36"/>
      <c r="Y6">
        <v>5</v>
      </c>
    </row>
    <row r="7" spans="1:25" ht="337.5" x14ac:dyDescent="0.25">
      <c r="A7" s="31">
        <v>38808</v>
      </c>
      <c r="B7" s="32" t="s">
        <v>73</v>
      </c>
      <c r="C7" s="32" t="s">
        <v>87</v>
      </c>
      <c r="D7" s="32" t="s">
        <v>118</v>
      </c>
      <c r="E7" s="32" t="s">
        <v>35</v>
      </c>
      <c r="F7" s="32" t="s">
        <v>94</v>
      </c>
      <c r="G7" s="32">
        <v>2</v>
      </c>
      <c r="H7" s="32">
        <v>4</v>
      </c>
      <c r="I7" s="32">
        <f t="shared" si="0"/>
        <v>8</v>
      </c>
      <c r="J7" s="32" t="s">
        <v>102</v>
      </c>
      <c r="K7" s="32" t="s">
        <v>90</v>
      </c>
      <c r="L7" s="32">
        <v>1</v>
      </c>
      <c r="M7" s="32">
        <v>4</v>
      </c>
      <c r="N7" s="32">
        <f t="shared" si="1"/>
        <v>4</v>
      </c>
      <c r="O7" s="32"/>
      <c r="P7" s="32" t="s">
        <v>121</v>
      </c>
      <c r="Q7" s="32" t="s">
        <v>90</v>
      </c>
      <c r="R7" s="44" t="s">
        <v>103</v>
      </c>
      <c r="S7" s="2"/>
      <c r="T7" s="36"/>
    </row>
    <row r="8" spans="1:25" ht="270.75" customHeight="1" x14ac:dyDescent="0.25">
      <c r="A8" s="31">
        <v>41609</v>
      </c>
      <c r="B8" s="32" t="s">
        <v>74</v>
      </c>
      <c r="C8" s="32" t="s">
        <v>87</v>
      </c>
      <c r="D8" s="32" t="s">
        <v>118</v>
      </c>
      <c r="E8" s="32" t="s">
        <v>75</v>
      </c>
      <c r="F8" s="32" t="s">
        <v>119</v>
      </c>
      <c r="G8" s="32">
        <v>2</v>
      </c>
      <c r="H8" s="32">
        <v>3</v>
      </c>
      <c r="I8" s="32">
        <f t="shared" si="0"/>
        <v>6</v>
      </c>
      <c r="J8" s="32" t="s">
        <v>135</v>
      </c>
      <c r="K8" s="32" t="s">
        <v>97</v>
      </c>
      <c r="L8" s="32">
        <v>2</v>
      </c>
      <c r="M8" s="32">
        <v>2</v>
      </c>
      <c r="N8" s="32">
        <f t="shared" si="1"/>
        <v>4</v>
      </c>
      <c r="O8" s="32"/>
      <c r="P8" s="32" t="s">
        <v>104</v>
      </c>
      <c r="Q8" s="32" t="s">
        <v>90</v>
      </c>
      <c r="R8" s="44" t="s">
        <v>103</v>
      </c>
      <c r="S8" s="2"/>
      <c r="T8" s="36"/>
    </row>
    <row r="9" spans="1:25" ht="132" customHeight="1" x14ac:dyDescent="0.25">
      <c r="A9" s="31">
        <v>38808</v>
      </c>
      <c r="B9" s="32" t="s">
        <v>76</v>
      </c>
      <c r="C9" s="32" t="s">
        <v>87</v>
      </c>
      <c r="D9" s="32" t="s">
        <v>118</v>
      </c>
      <c r="E9" s="32" t="s">
        <v>77</v>
      </c>
      <c r="F9" s="32" t="s">
        <v>95</v>
      </c>
      <c r="G9" s="32">
        <v>2</v>
      </c>
      <c r="H9" s="32">
        <v>3</v>
      </c>
      <c r="I9" s="32">
        <f t="shared" si="0"/>
        <v>6</v>
      </c>
      <c r="J9" s="32" t="s">
        <v>93</v>
      </c>
      <c r="K9" s="32" t="s">
        <v>105</v>
      </c>
      <c r="L9" s="32">
        <v>1</v>
      </c>
      <c r="M9" s="32">
        <v>3</v>
      </c>
      <c r="N9" s="32">
        <f t="shared" si="1"/>
        <v>3</v>
      </c>
      <c r="O9" s="32"/>
      <c r="P9" s="32" t="s">
        <v>136</v>
      </c>
      <c r="Q9" s="32" t="s">
        <v>105</v>
      </c>
      <c r="R9" s="44" t="s">
        <v>103</v>
      </c>
      <c r="S9" s="2"/>
      <c r="T9" s="36"/>
    </row>
    <row r="10" spans="1:25" ht="235.5" customHeight="1" x14ac:dyDescent="0.25">
      <c r="A10" s="31">
        <v>41609</v>
      </c>
      <c r="B10" s="32" t="s">
        <v>78</v>
      </c>
      <c r="C10" s="32" t="s">
        <v>87</v>
      </c>
      <c r="D10" s="32" t="s">
        <v>118</v>
      </c>
      <c r="E10" s="32" t="s">
        <v>79</v>
      </c>
      <c r="F10" s="32" t="s">
        <v>145</v>
      </c>
      <c r="G10" s="32">
        <v>3</v>
      </c>
      <c r="H10" s="32">
        <v>4</v>
      </c>
      <c r="I10" s="32">
        <f t="shared" si="0"/>
        <v>12</v>
      </c>
      <c r="J10" s="32" t="s">
        <v>128</v>
      </c>
      <c r="K10" s="32" t="s">
        <v>90</v>
      </c>
      <c r="L10" s="32">
        <v>3</v>
      </c>
      <c r="M10" s="32">
        <v>3</v>
      </c>
      <c r="N10" s="32">
        <f t="shared" si="1"/>
        <v>9</v>
      </c>
      <c r="O10" s="32"/>
      <c r="P10" s="32" t="s">
        <v>129</v>
      </c>
      <c r="Q10" s="32" t="s">
        <v>87</v>
      </c>
      <c r="R10" s="42">
        <v>44378</v>
      </c>
      <c r="S10" s="2"/>
      <c r="T10" s="36"/>
    </row>
    <row r="11" spans="1:25" ht="168.75" x14ac:dyDescent="0.25">
      <c r="A11" s="31">
        <v>42430</v>
      </c>
      <c r="B11" s="32" t="s">
        <v>80</v>
      </c>
      <c r="C11" s="32" t="s">
        <v>116</v>
      </c>
      <c r="D11" s="32" t="s">
        <v>118</v>
      </c>
      <c r="E11" s="32" t="s">
        <v>81</v>
      </c>
      <c r="F11" s="32" t="s">
        <v>146</v>
      </c>
      <c r="G11" s="32">
        <v>2</v>
      </c>
      <c r="H11" s="32">
        <v>3</v>
      </c>
      <c r="I11" s="32">
        <f t="shared" si="0"/>
        <v>6</v>
      </c>
      <c r="J11" s="32" t="s">
        <v>137</v>
      </c>
      <c r="K11" s="32" t="s">
        <v>116</v>
      </c>
      <c r="L11" s="32">
        <v>2</v>
      </c>
      <c r="M11" s="32">
        <v>2</v>
      </c>
      <c r="N11" s="32">
        <f t="shared" si="1"/>
        <v>4</v>
      </c>
      <c r="O11" s="32"/>
      <c r="P11" s="32" t="s">
        <v>107</v>
      </c>
      <c r="Q11" s="32" t="s">
        <v>106</v>
      </c>
      <c r="R11" s="42" t="s">
        <v>103</v>
      </c>
      <c r="S11" s="2"/>
      <c r="T11" s="36"/>
    </row>
    <row r="12" spans="1:25" ht="193.5" customHeight="1" x14ac:dyDescent="0.25">
      <c r="A12" s="31">
        <v>42552</v>
      </c>
      <c r="B12" s="32" t="s">
        <v>82</v>
      </c>
      <c r="C12" s="32" t="s">
        <v>87</v>
      </c>
      <c r="D12" s="32" t="s">
        <v>118</v>
      </c>
      <c r="E12" s="32" t="s">
        <v>83</v>
      </c>
      <c r="F12" s="32" t="s">
        <v>84</v>
      </c>
      <c r="G12" s="32">
        <v>3</v>
      </c>
      <c r="H12" s="32">
        <v>2</v>
      </c>
      <c r="I12" s="32">
        <f t="shared" si="0"/>
        <v>6</v>
      </c>
      <c r="J12" s="32" t="s">
        <v>130</v>
      </c>
      <c r="K12" s="32" t="s">
        <v>90</v>
      </c>
      <c r="L12" s="32">
        <v>1</v>
      </c>
      <c r="M12" s="32">
        <v>2</v>
      </c>
      <c r="N12" s="32">
        <f t="shared" si="1"/>
        <v>2</v>
      </c>
      <c r="O12" s="32"/>
      <c r="P12" s="32" t="s">
        <v>108</v>
      </c>
      <c r="Q12" s="32" t="s">
        <v>90</v>
      </c>
      <c r="R12" s="44" t="s">
        <v>103</v>
      </c>
      <c r="S12" s="2"/>
      <c r="T12" s="36"/>
    </row>
    <row r="13" spans="1:25" ht="206.25" x14ac:dyDescent="0.25">
      <c r="A13" s="31">
        <v>43160</v>
      </c>
      <c r="B13" s="32" t="s">
        <v>85</v>
      </c>
      <c r="C13" s="32" t="s">
        <v>87</v>
      </c>
      <c r="D13" s="32" t="s">
        <v>118</v>
      </c>
      <c r="E13" s="32" t="s">
        <v>86</v>
      </c>
      <c r="F13" s="32" t="s">
        <v>109</v>
      </c>
      <c r="G13" s="32">
        <v>2</v>
      </c>
      <c r="H13" s="32">
        <v>3</v>
      </c>
      <c r="I13" s="32">
        <f t="shared" si="0"/>
        <v>6</v>
      </c>
      <c r="J13" s="32" t="s">
        <v>110</v>
      </c>
      <c r="K13" s="32" t="s">
        <v>116</v>
      </c>
      <c r="L13" s="32">
        <v>1</v>
      </c>
      <c r="M13" s="32">
        <v>3</v>
      </c>
      <c r="N13" s="32">
        <f t="shared" si="1"/>
        <v>3</v>
      </c>
      <c r="O13" s="32"/>
      <c r="P13" s="32" t="s">
        <v>111</v>
      </c>
      <c r="Q13" s="32" t="s">
        <v>116</v>
      </c>
      <c r="R13" s="44" t="s">
        <v>91</v>
      </c>
      <c r="S13" s="2"/>
      <c r="T13" s="36"/>
    </row>
    <row r="14" spans="1:25" ht="192.75" customHeight="1" x14ac:dyDescent="0.25">
      <c r="A14" s="31">
        <v>43344</v>
      </c>
      <c r="B14" s="32" t="s">
        <v>114</v>
      </c>
      <c r="C14" s="32" t="s">
        <v>87</v>
      </c>
      <c r="D14" s="32" t="s">
        <v>118</v>
      </c>
      <c r="E14" s="32" t="s">
        <v>112</v>
      </c>
      <c r="F14" s="32" t="s">
        <v>147</v>
      </c>
      <c r="G14" s="32">
        <v>3</v>
      </c>
      <c r="H14" s="32">
        <v>2</v>
      </c>
      <c r="I14" s="32">
        <f t="shared" ref="I14" si="2">G14*H14</f>
        <v>6</v>
      </c>
      <c r="J14" s="32" t="s">
        <v>115</v>
      </c>
      <c r="K14" s="32" t="s">
        <v>90</v>
      </c>
      <c r="L14" s="32">
        <v>2</v>
      </c>
      <c r="M14" s="32">
        <v>2</v>
      </c>
      <c r="N14" s="32">
        <f t="shared" ref="N14" si="3">L14*M14</f>
        <v>4</v>
      </c>
      <c r="O14" s="32"/>
      <c r="P14" s="32" t="s">
        <v>113</v>
      </c>
      <c r="Q14" s="32" t="s">
        <v>116</v>
      </c>
      <c r="R14" s="44" t="s">
        <v>91</v>
      </c>
      <c r="S14" s="2"/>
    </row>
    <row r="15" spans="1:25" ht="190.5" customHeight="1" x14ac:dyDescent="0.25">
      <c r="A15" s="31">
        <v>43770</v>
      </c>
      <c r="B15" s="32" t="s">
        <v>123</v>
      </c>
      <c r="C15" s="32" t="s">
        <v>87</v>
      </c>
      <c r="D15" s="32" t="s">
        <v>124</v>
      </c>
      <c r="E15" s="32" t="s">
        <v>125</v>
      </c>
      <c r="F15" s="32" t="s">
        <v>149</v>
      </c>
      <c r="G15" s="32">
        <v>3</v>
      </c>
      <c r="H15" s="32">
        <v>4</v>
      </c>
      <c r="I15" s="32">
        <f t="shared" si="0"/>
        <v>12</v>
      </c>
      <c r="J15" s="32" t="s">
        <v>131</v>
      </c>
      <c r="K15" s="32" t="s">
        <v>90</v>
      </c>
      <c r="L15" s="32">
        <v>3</v>
      </c>
      <c r="M15" s="32">
        <v>3</v>
      </c>
      <c r="N15" s="32">
        <f t="shared" si="1"/>
        <v>9</v>
      </c>
      <c r="O15" s="32"/>
      <c r="P15" s="32" t="s">
        <v>148</v>
      </c>
      <c r="Q15" s="32" t="s">
        <v>132</v>
      </c>
      <c r="R15" s="42">
        <v>44256</v>
      </c>
      <c r="S15" s="35"/>
      <c r="U15" s="35"/>
      <c r="V15" s="35"/>
      <c r="W15" s="35"/>
      <c r="X15" s="35"/>
      <c r="Y15" s="35"/>
    </row>
  </sheetData>
  <autoFilter ref="A1:S15"/>
  <conditionalFormatting sqref="N2:N12 I2:I12">
    <cfRule type="cellIs" dxfId="19" priority="40" operator="greaterThanOrEqual">
      <formula>12</formula>
    </cfRule>
  </conditionalFormatting>
  <conditionalFormatting sqref="I2:I12 N2:N12">
    <cfRule type="cellIs" dxfId="18" priority="36" operator="equal">
      <formula>0</formula>
    </cfRule>
    <cfRule type="cellIs" dxfId="17" priority="37" operator="between">
      <formula>1</formula>
      <formula>4</formula>
    </cfRule>
    <cfRule type="cellIs" dxfId="16" priority="38" operator="between">
      <formula>5</formula>
      <formula>6</formula>
    </cfRule>
    <cfRule type="cellIs" dxfId="15" priority="39" operator="between">
      <formula>8</formula>
      <formula>9</formula>
    </cfRule>
  </conditionalFormatting>
  <conditionalFormatting sqref="O16:O1048576 O2 O6 O8:O12">
    <cfRule type="iconSet" priority="35">
      <iconSet iconSet="3ArrowsGray" showValue="0">
        <cfvo type="percent" val="0"/>
        <cfvo type="percent" val="33"/>
        <cfvo type="percent" val="67"/>
      </iconSet>
    </cfRule>
  </conditionalFormatting>
  <conditionalFormatting sqref="I13 N13">
    <cfRule type="cellIs" dxfId="14" priority="34" operator="greaterThanOrEqual">
      <formula>12</formula>
    </cfRule>
  </conditionalFormatting>
  <conditionalFormatting sqref="I13 N13">
    <cfRule type="cellIs" dxfId="13" priority="30" operator="equal">
      <formula>0</formula>
    </cfRule>
    <cfRule type="cellIs" dxfId="12" priority="31" operator="between">
      <formula>1</formula>
      <formula>4</formula>
    </cfRule>
    <cfRule type="cellIs" dxfId="11" priority="32" operator="between">
      <formula>5</formula>
      <formula>6</formula>
    </cfRule>
    <cfRule type="cellIs" dxfId="10" priority="33" operator="between">
      <formula>8</formula>
      <formula>9</formula>
    </cfRule>
  </conditionalFormatting>
  <conditionalFormatting sqref="I14 N14">
    <cfRule type="cellIs" dxfId="9" priority="20" operator="greaterThanOrEqual">
      <formula>12</formula>
    </cfRule>
  </conditionalFormatting>
  <conditionalFormatting sqref="I14 N14">
    <cfRule type="cellIs" dxfId="8" priority="16" operator="equal">
      <formula>0</formula>
    </cfRule>
    <cfRule type="cellIs" dxfId="7" priority="17" operator="between">
      <formula>1</formula>
      <formula>4</formula>
    </cfRule>
    <cfRule type="cellIs" dxfId="6" priority="18" operator="between">
      <formula>5</formula>
      <formula>6</formula>
    </cfRule>
    <cfRule type="cellIs" dxfId="5" priority="19" operator="between">
      <formula>8</formula>
      <formula>9</formula>
    </cfRule>
  </conditionalFormatting>
  <conditionalFormatting sqref="O4">
    <cfRule type="iconSet" priority="10">
      <iconSet iconSet="3ArrowsGray" showValue="0">
        <cfvo type="percent" val="0"/>
        <cfvo type="percent" val="33"/>
        <cfvo type="percent" val="67"/>
      </iconSet>
    </cfRule>
  </conditionalFormatting>
  <conditionalFormatting sqref="O5">
    <cfRule type="iconSet" priority="9">
      <iconSet iconSet="3ArrowsGray" showValue="0">
        <cfvo type="percent" val="0"/>
        <cfvo type="percent" val="33"/>
        <cfvo type="percent" val="67"/>
      </iconSet>
    </cfRule>
  </conditionalFormatting>
  <conditionalFormatting sqref="O7">
    <cfRule type="iconSet" priority="8">
      <iconSet iconSet="3ArrowsGray" showValue="0">
        <cfvo type="percent" val="0"/>
        <cfvo type="percent" val="33"/>
        <cfvo type="percent" val="67"/>
      </iconSet>
    </cfRule>
  </conditionalFormatting>
  <conditionalFormatting sqref="O14">
    <cfRule type="iconSet" priority="45">
      <iconSet iconSet="3ArrowsGray" showValue="0">
        <cfvo type="percent" val="0"/>
        <cfvo type="percent" val="33"/>
        <cfvo type="percent" val="67"/>
      </iconSet>
    </cfRule>
  </conditionalFormatting>
  <conditionalFormatting sqref="I15 N15">
    <cfRule type="cellIs" dxfId="4" priority="6" operator="greaterThanOrEqual">
      <formula>12</formula>
    </cfRule>
  </conditionalFormatting>
  <conditionalFormatting sqref="I15 N15">
    <cfRule type="cellIs" dxfId="3" priority="2" operator="equal">
      <formula>0</formula>
    </cfRule>
    <cfRule type="cellIs" dxfId="2" priority="3" operator="between">
      <formula>1</formula>
      <formula>4</formula>
    </cfRule>
    <cfRule type="cellIs" dxfId="1" priority="4" operator="between">
      <formula>5</formula>
      <formula>6</formula>
    </cfRule>
    <cfRule type="cellIs" dxfId="0" priority="5" operator="between">
      <formula>8</formula>
      <formula>9</formula>
    </cfRule>
  </conditionalFormatting>
  <conditionalFormatting sqref="O15">
    <cfRule type="iconSet" priority="7">
      <iconSet iconSet="3ArrowsGray" showValue="0">
        <cfvo type="percent" val="0"/>
        <cfvo type="percent" val="33"/>
        <cfvo type="percent" val="67"/>
      </iconSet>
    </cfRule>
  </conditionalFormatting>
  <conditionalFormatting sqref="O3">
    <cfRule type="iconSet" priority="1">
      <iconSet iconSet="3ArrowsGray" showValue="0">
        <cfvo type="percent" val="0"/>
        <cfvo type="percent" val="33"/>
        <cfvo type="percent" val="67"/>
      </iconSet>
    </cfRule>
  </conditionalFormatting>
  <conditionalFormatting sqref="O13">
    <cfRule type="iconSet" priority="78">
      <iconSet iconSet="3ArrowsGray" showValue="0" reverse="1">
        <cfvo type="percent" val="0"/>
        <cfvo type="percent" val="33"/>
        <cfvo type="percent" val="67"/>
      </iconSet>
    </cfRule>
  </conditionalFormatting>
  <dataValidations count="2">
    <dataValidation type="list" allowBlank="1" showInputMessage="1" showErrorMessage="1" sqref="L2:M12 G2:H12 G14 G15:H15 L15:M15">
      <formula1>$Y$2:$Y$6</formula1>
    </dataValidation>
    <dataValidation type="list" allowBlank="1" showInputMessage="1" showErrorMessage="1" sqref="G13 H13:H14 L13:M14">
      <formula1>$Y$2:$Y$3</formula1>
    </dataValidation>
  </dataValidations>
  <pageMargins left="0.31496062992125984" right="0.31496062992125984" top="0.35433070866141736" bottom="0.35433070866141736" header="0.31496062992125984" footer="0.31496062992125984"/>
  <pageSetup paperSize="8" scale="71" fitToHeight="0" orientation="landscape" r:id="rId1"/>
  <rowBreaks count="2" manualBreakCount="2">
    <brk id="4" max="16383" man="1"/>
    <brk id="11"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5" x14ac:dyDescent="0.25"/>
  <cols>
    <col min="1" max="1" width="3.7109375" customWidth="1"/>
    <col min="2" max="2" width="18.28515625" customWidth="1"/>
    <col min="3" max="7" width="23.7109375" customWidth="1"/>
  </cols>
  <sheetData>
    <row r="1" spans="1:7" x14ac:dyDescent="0.25">
      <c r="A1" s="22" t="s">
        <v>117</v>
      </c>
    </row>
    <row r="3" spans="1:7" ht="30" customHeight="1" x14ac:dyDescent="0.25">
      <c r="C3" s="55" t="s">
        <v>38</v>
      </c>
      <c r="D3" s="56"/>
      <c r="E3" s="56"/>
      <c r="F3" s="57"/>
    </row>
    <row r="4" spans="1:7" x14ac:dyDescent="0.25">
      <c r="A4" s="52" t="s">
        <v>37</v>
      </c>
      <c r="B4" s="53"/>
      <c r="C4" s="5">
        <v>1</v>
      </c>
      <c r="D4" s="6">
        <v>2</v>
      </c>
      <c r="E4" s="6">
        <v>3</v>
      </c>
      <c r="F4" s="6">
        <v>4</v>
      </c>
    </row>
    <row r="5" spans="1:7" x14ac:dyDescent="0.25">
      <c r="A5" s="54"/>
      <c r="B5" s="54"/>
      <c r="C5" s="7" t="s">
        <v>39</v>
      </c>
      <c r="D5" s="8" t="s">
        <v>40</v>
      </c>
      <c r="E5" s="8" t="s">
        <v>67</v>
      </c>
      <c r="F5" s="8" t="s">
        <v>41</v>
      </c>
    </row>
    <row r="6" spans="1:7" s="4" customFormat="1" ht="30" customHeight="1" x14ac:dyDescent="0.25">
      <c r="A6" s="50">
        <v>4</v>
      </c>
      <c r="B6" s="48" t="s">
        <v>25</v>
      </c>
      <c r="C6" s="9">
        <f>A6*C4</f>
        <v>4</v>
      </c>
      <c r="D6" s="10">
        <f>A6*D4</f>
        <v>8</v>
      </c>
      <c r="E6" s="11">
        <f>A6*E4</f>
        <v>12</v>
      </c>
      <c r="F6" s="11">
        <f>A6*F4</f>
        <v>16</v>
      </c>
    </row>
    <row r="7" spans="1:7" s="4" customFormat="1" ht="30" customHeight="1" x14ac:dyDescent="0.25">
      <c r="A7" s="51"/>
      <c r="B7" s="49"/>
      <c r="C7" s="12" t="s">
        <v>42</v>
      </c>
      <c r="D7" s="13" t="s">
        <v>44</v>
      </c>
      <c r="E7" s="14" t="s">
        <v>45</v>
      </c>
      <c r="F7" s="14" t="s">
        <v>45</v>
      </c>
    </row>
    <row r="8" spans="1:7" s="4" customFormat="1" ht="30" customHeight="1" x14ac:dyDescent="0.25">
      <c r="A8" s="50">
        <v>3</v>
      </c>
      <c r="B8" s="48" t="s">
        <v>27</v>
      </c>
      <c r="C8" s="15">
        <f>A8*C4</f>
        <v>3</v>
      </c>
      <c r="D8" s="16">
        <f>A8*D4</f>
        <v>6</v>
      </c>
      <c r="E8" s="17">
        <f>A8*E4</f>
        <v>9</v>
      </c>
      <c r="F8" s="18">
        <f>A8*F4</f>
        <v>12</v>
      </c>
    </row>
    <row r="9" spans="1:7" s="4" customFormat="1" ht="30" customHeight="1" x14ac:dyDescent="0.25">
      <c r="A9" s="51"/>
      <c r="B9" s="49"/>
      <c r="C9" s="12" t="s">
        <v>42</v>
      </c>
      <c r="D9" s="19" t="s">
        <v>43</v>
      </c>
      <c r="E9" s="13" t="s">
        <v>44</v>
      </c>
      <c r="F9" s="14" t="s">
        <v>45</v>
      </c>
    </row>
    <row r="10" spans="1:7" ht="30" customHeight="1" x14ac:dyDescent="0.25">
      <c r="A10" s="50">
        <v>2</v>
      </c>
      <c r="B10" s="48" t="s">
        <v>28</v>
      </c>
      <c r="C10" s="15">
        <f>A10*C4</f>
        <v>2</v>
      </c>
      <c r="D10" s="20">
        <f>A10*D4</f>
        <v>4</v>
      </c>
      <c r="E10" s="16">
        <f>A10*E4</f>
        <v>6</v>
      </c>
      <c r="F10" s="17">
        <f>A10*F4</f>
        <v>8</v>
      </c>
    </row>
    <row r="11" spans="1:7" ht="30" customHeight="1" x14ac:dyDescent="0.25">
      <c r="A11" s="51"/>
      <c r="B11" s="49"/>
      <c r="C11" s="12" t="s">
        <v>42</v>
      </c>
      <c r="D11" s="21" t="s">
        <v>42</v>
      </c>
      <c r="E11" s="19" t="s">
        <v>43</v>
      </c>
      <c r="F11" s="13" t="s">
        <v>44</v>
      </c>
    </row>
    <row r="12" spans="1:7" ht="30" customHeight="1" x14ac:dyDescent="0.25">
      <c r="A12" s="50">
        <v>1</v>
      </c>
      <c r="B12" s="48" t="s">
        <v>30</v>
      </c>
      <c r="C12" s="15">
        <f>A12*C4</f>
        <v>1</v>
      </c>
      <c r="D12" s="20">
        <f>A12*D4</f>
        <v>2</v>
      </c>
      <c r="E12" s="20">
        <f>A12*E4</f>
        <v>3</v>
      </c>
      <c r="F12" s="20">
        <f>A12*F4</f>
        <v>4</v>
      </c>
    </row>
    <row r="13" spans="1:7" ht="30" customHeight="1" x14ac:dyDescent="0.25">
      <c r="A13" s="51"/>
      <c r="B13" s="49"/>
      <c r="C13" s="12" t="s">
        <v>42</v>
      </c>
      <c r="D13" s="21" t="s">
        <v>42</v>
      </c>
      <c r="E13" s="21" t="s">
        <v>42</v>
      </c>
      <c r="F13" s="21" t="s">
        <v>42</v>
      </c>
    </row>
    <row r="16" spans="1:7" ht="30" x14ac:dyDescent="0.25">
      <c r="A16" s="46" t="s">
        <v>22</v>
      </c>
      <c r="B16" s="47"/>
      <c r="C16" s="3" t="s">
        <v>32</v>
      </c>
      <c r="D16" s="3" t="s">
        <v>33</v>
      </c>
      <c r="E16" s="3" t="s">
        <v>23</v>
      </c>
      <c r="F16" s="3" t="s">
        <v>60</v>
      </c>
      <c r="G16" s="3" t="s">
        <v>24</v>
      </c>
    </row>
    <row r="17" spans="1:7" ht="45" customHeight="1" x14ac:dyDescent="0.25">
      <c r="A17" s="23">
        <v>4</v>
      </c>
      <c r="B17" s="24" t="s">
        <v>47</v>
      </c>
      <c r="C17" s="25" t="s">
        <v>49</v>
      </c>
      <c r="D17" s="25" t="s">
        <v>26</v>
      </c>
      <c r="E17" s="25" t="s">
        <v>59</v>
      </c>
      <c r="F17" s="25" t="s">
        <v>31</v>
      </c>
      <c r="G17" s="25" t="s">
        <v>62</v>
      </c>
    </row>
    <row r="18" spans="1:7" ht="45" customHeight="1" x14ac:dyDescent="0.25">
      <c r="A18" s="23">
        <v>3</v>
      </c>
      <c r="B18" s="24" t="s">
        <v>64</v>
      </c>
      <c r="C18" s="26" t="s">
        <v>48</v>
      </c>
      <c r="D18" s="26" t="s">
        <v>29</v>
      </c>
      <c r="E18" s="26" t="s">
        <v>58</v>
      </c>
      <c r="F18" s="26" t="s">
        <v>55</v>
      </c>
      <c r="G18" s="26" t="s">
        <v>61</v>
      </c>
    </row>
    <row r="19" spans="1:7" ht="45" customHeight="1" x14ac:dyDescent="0.25">
      <c r="A19" s="23">
        <v>2</v>
      </c>
      <c r="B19" s="24" t="s">
        <v>65</v>
      </c>
      <c r="C19" s="27" t="s">
        <v>32</v>
      </c>
      <c r="D19" s="27" t="s">
        <v>51</v>
      </c>
      <c r="E19" s="27" t="s">
        <v>57</v>
      </c>
      <c r="F19" s="27" t="s">
        <v>54</v>
      </c>
      <c r="G19" s="27" t="s">
        <v>56</v>
      </c>
    </row>
    <row r="20" spans="1:7" ht="45" customHeight="1" x14ac:dyDescent="0.25">
      <c r="A20" s="23">
        <v>1</v>
      </c>
      <c r="B20" s="24" t="s">
        <v>66</v>
      </c>
      <c r="C20" s="28" t="s">
        <v>46</v>
      </c>
      <c r="D20" s="28" t="s">
        <v>50</v>
      </c>
      <c r="E20" s="28" t="s">
        <v>52</v>
      </c>
      <c r="F20" s="28" t="s">
        <v>53</v>
      </c>
      <c r="G20" s="28" t="s">
        <v>63</v>
      </c>
    </row>
  </sheetData>
  <mergeCells count="11">
    <mergeCell ref="A4:B5"/>
    <mergeCell ref="C3:F3"/>
    <mergeCell ref="A8:A9"/>
    <mergeCell ref="A10:A11"/>
    <mergeCell ref="A12:A13"/>
    <mergeCell ref="B12:B13"/>
    <mergeCell ref="A16:B16"/>
    <mergeCell ref="B8:B9"/>
    <mergeCell ref="B10:B11"/>
    <mergeCell ref="B6:B7"/>
    <mergeCell ref="A6:A7"/>
  </mergeCells>
  <pageMargins left="0.11811023622047245" right="0.11811023622047245" top="0.15748031496062992"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martin</dc:creator>
  <cp:lastModifiedBy>Nigel Pollard</cp:lastModifiedBy>
  <cp:lastPrinted>2019-11-25T14:14:08Z</cp:lastPrinted>
  <dcterms:created xsi:type="dcterms:W3CDTF">2018-05-11T06:35:06Z</dcterms:created>
  <dcterms:modified xsi:type="dcterms:W3CDTF">2021-03-10T15:36:55Z</dcterms:modified>
</cp:coreProperties>
</file>