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Appendix 1" sheetId="1" r:id="rId1"/>
  </sheets>
  <definedNames/>
  <calcPr fullCalcOnLoad="1"/>
</workbook>
</file>

<file path=xl/sharedStrings.xml><?xml version="1.0" encoding="utf-8"?>
<sst xmlns="http://schemas.openxmlformats.org/spreadsheetml/2006/main" count="156" uniqueCount="96">
  <si>
    <t>Address 1</t>
  </si>
  <si>
    <t>Address 2</t>
  </si>
  <si>
    <t>No. Garages</t>
  </si>
  <si>
    <t>% Rented</t>
  </si>
  <si>
    <t>% Void</t>
  </si>
  <si>
    <t>Bedmond</t>
  </si>
  <si>
    <t>Garston</t>
  </si>
  <si>
    <t>Abbots Langley</t>
  </si>
  <si>
    <t>Chorleywood</t>
  </si>
  <si>
    <t>Rickmansworth</t>
  </si>
  <si>
    <t>Croxley Green</t>
  </si>
  <si>
    <t>Mill End</t>
  </si>
  <si>
    <t>Maple Cross</t>
  </si>
  <si>
    <t>Sarratt</t>
  </si>
  <si>
    <t>South Oxhey</t>
  </si>
  <si>
    <t>Breakspear Road</t>
  </si>
  <si>
    <t>Hamilton Road</t>
  </si>
  <si>
    <t>High Street</t>
  </si>
  <si>
    <t xml:space="preserve">Jacketts Field </t>
  </si>
  <si>
    <t>Parsonage Close</t>
  </si>
  <si>
    <t>Rosehill Gardens</t>
  </si>
  <si>
    <t>Sherwood House</t>
  </si>
  <si>
    <t>St Lawrence Close</t>
  </si>
  <si>
    <t>Tibbs Hill Road</t>
  </si>
  <si>
    <t>Bluebell Drive</t>
  </si>
  <si>
    <t>Church Hill</t>
  </si>
  <si>
    <t>Bell Close</t>
  </si>
  <si>
    <t>Toms Lane</t>
  </si>
  <si>
    <t>Bullsland Gardens</t>
  </si>
  <si>
    <t>Copmans Wick</t>
  </si>
  <si>
    <t>Hubbards Road</t>
  </si>
  <si>
    <t>Ryman Court</t>
  </si>
  <si>
    <t>Baldwins Lane</t>
  </si>
  <si>
    <t>Dugdales</t>
  </si>
  <si>
    <t>Grove Crescent</t>
  </si>
  <si>
    <t>Lovatts</t>
  </si>
  <si>
    <t>Owens Way</t>
  </si>
  <si>
    <t>Boundary Way</t>
  </si>
  <si>
    <t>Bradbery</t>
  </si>
  <si>
    <t>Buttlehide</t>
  </si>
  <si>
    <t>Horsleys</t>
  </si>
  <si>
    <t>Longcroft Road</t>
  </si>
  <si>
    <t>Pollards</t>
  </si>
  <si>
    <t>Woodwicks</t>
  </si>
  <si>
    <t>Ashleys</t>
  </si>
  <si>
    <t>Beresford Road</t>
  </si>
  <si>
    <t>Bucklands</t>
  </si>
  <si>
    <t>Chiltern Drive</t>
  </si>
  <si>
    <t>Tudor Way</t>
  </si>
  <si>
    <t>Whitfield Way</t>
  </si>
  <si>
    <t>Edingburgh Avenue</t>
  </si>
  <si>
    <t>Frogmoor Court</t>
  </si>
  <si>
    <t>Moneyhill Court</t>
  </si>
  <si>
    <t>Oakfield</t>
  </si>
  <si>
    <t>Quickwood Close</t>
  </si>
  <si>
    <t>Skidmore Way</t>
  </si>
  <si>
    <t>The Queens Drive</t>
  </si>
  <si>
    <t>Windsor Way</t>
  </si>
  <si>
    <t>Alexandra Road</t>
  </si>
  <si>
    <t>Council Cottages</t>
  </si>
  <si>
    <t>Downer Drive</t>
  </si>
  <si>
    <t>Ainsdale Road</t>
  </si>
  <si>
    <t>Anthony Close</t>
  </si>
  <si>
    <t>Ashridge Drive</t>
  </si>
  <si>
    <t>Barnhurst Path</t>
  </si>
  <si>
    <t>Bowring Green</t>
  </si>
  <si>
    <t>Fleetwood Way</t>
  </si>
  <si>
    <t>Hallowes Crescent</t>
  </si>
  <si>
    <t>Harrogate Road</t>
  </si>
  <si>
    <t>Hayling Road</t>
  </si>
  <si>
    <t>Little Oxhey Lane</t>
  </si>
  <si>
    <t>Markeston Green</t>
  </si>
  <si>
    <t>Morriston Close</t>
  </si>
  <si>
    <t>Nairn Green</t>
  </si>
  <si>
    <t>Otley Way</t>
  </si>
  <si>
    <t>Henbury Way</t>
  </si>
  <si>
    <t>Oxhey Drive</t>
  </si>
  <si>
    <t>Prestwick Road</t>
  </si>
  <si>
    <t>Woodhall Lane</t>
  </si>
  <si>
    <t>Blackford Road (West)</t>
  </si>
  <si>
    <t>Blackford Road (East)</t>
  </si>
  <si>
    <t>Sites subject to consultation &amp; demolition.</t>
  </si>
  <si>
    <t>Comments</t>
  </si>
  <si>
    <t>No Budget provision</t>
  </si>
  <si>
    <t>Capital Programme 2010</t>
  </si>
  <si>
    <t>Sites in abeyance pending development appraisal / sale</t>
  </si>
  <si>
    <t>No. Rented</t>
  </si>
  <si>
    <t>No. Void</t>
  </si>
  <si>
    <t>Overall Totals</t>
  </si>
  <si>
    <t>Work Completed</t>
  </si>
  <si>
    <t>2011/12</t>
  </si>
  <si>
    <t>RENTED/VOID INFORMATION AS AT 31/03/11</t>
  </si>
  <si>
    <t>TRDC GARAGE PORTFOLIO</t>
  </si>
  <si>
    <t>APPENDIX 1</t>
  </si>
  <si>
    <t>Programme</t>
  </si>
  <si>
    <t>Priority Order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</si>
</sst>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0.0000"/>
    <numFmt numFmtId="167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14" fontId="20" fillId="0" borderId="0" xfId="0" applyNumberFormat="1" applyFont="1" applyAlignment="1">
      <alignment horizontal="center"/>
    </xf>
    <xf numFmtId="14" fontId="20" fillId="0" borderId="0" xfId="0" applyNumberFormat="1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42" applyNumberFormat="1" applyBorder="1" applyAlignment="1">
      <alignment horizontal="center"/>
    </xf>
    <xf numFmtId="17" fontId="0" fillId="0" borderId="11" xfId="0" applyNumberFormat="1" applyFill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1" fontId="0" fillId="0" borderId="14" xfId="0" applyNumberFormat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20" fillId="0" borderId="16" xfId="0" applyFont="1" applyBorder="1" applyAlignment="1">
      <alignment/>
    </xf>
    <xf numFmtId="1" fontId="20" fillId="0" borderId="17" xfId="0" applyNumberFormat="1" applyFont="1" applyBorder="1" applyAlignment="1">
      <alignment horizontal="center"/>
    </xf>
    <xf numFmtId="1" fontId="20" fillId="0" borderId="16" xfId="0" applyNumberFormat="1" applyFont="1" applyFill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0" fontId="20" fillId="0" borderId="17" xfId="0" applyNumberFormat="1" applyFont="1" applyFill="1" applyBorder="1" applyAlignment="1">
      <alignment horizontal="center"/>
    </xf>
    <xf numFmtId="17" fontId="20" fillId="0" borderId="16" xfId="0" applyNumberFormat="1" applyFont="1" applyBorder="1" applyAlignment="1">
      <alignment horizontal="center"/>
    </xf>
    <xf numFmtId="0" fontId="20" fillId="0" borderId="18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ill="1" applyBorder="1" applyAlignment="1">
      <alignment/>
    </xf>
    <xf numFmtId="1" fontId="0" fillId="0" borderId="12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1" fontId="0" fillId="0" borderId="11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42" applyNumberFormat="1" applyBorder="1" applyAlignment="1">
      <alignment horizontal="center"/>
    </xf>
    <xf numFmtId="0" fontId="20" fillId="0" borderId="12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0" fillId="0" borderId="16" xfId="0" applyFont="1" applyFill="1" applyBorder="1" applyAlignment="1">
      <alignment/>
    </xf>
    <xf numFmtId="0" fontId="20" fillId="0" borderId="16" xfId="42" applyNumberFormat="1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3" xfId="42" applyNumberFormat="1" applyBorder="1" applyAlignment="1">
      <alignment horizontal="center"/>
    </xf>
    <xf numFmtId="164" fontId="0" fillId="0" borderId="13" xfId="42" applyNumberFormat="1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left"/>
    </xf>
    <xf numFmtId="0" fontId="20" fillId="0" borderId="20" xfId="0" applyFont="1" applyBorder="1" applyAlignment="1">
      <alignment/>
    </xf>
    <xf numFmtId="1" fontId="20" fillId="0" borderId="12" xfId="0" applyNumberFormat="1" applyFont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1" fontId="20" fillId="0" borderId="21" xfId="0" applyNumberFormat="1" applyFont="1" applyBorder="1" applyAlignment="1">
      <alignment horizontal="center"/>
    </xf>
    <xf numFmtId="0" fontId="20" fillId="0" borderId="20" xfId="42" applyNumberFormat="1" applyFont="1" applyBorder="1" applyAlignment="1">
      <alignment horizontal="center"/>
    </xf>
    <xf numFmtId="164" fontId="20" fillId="0" borderId="20" xfId="42" applyNumberFormat="1" applyFont="1" applyFill="1" applyBorder="1" applyAlignment="1">
      <alignment horizontal="center"/>
    </xf>
    <xf numFmtId="0" fontId="20" fillId="0" borderId="22" xfId="0" applyFont="1" applyBorder="1" applyAlignment="1">
      <alignment/>
    </xf>
    <xf numFmtId="1" fontId="20" fillId="0" borderId="23" xfId="0" applyNumberFormat="1" applyFont="1" applyBorder="1" applyAlignment="1">
      <alignment horizontal="center"/>
    </xf>
    <xf numFmtId="0" fontId="20" fillId="0" borderId="23" xfId="0" applyFont="1" applyBorder="1" applyAlignment="1">
      <alignment horizontal="left"/>
    </xf>
    <xf numFmtId="0" fontId="20" fillId="0" borderId="23" xfId="0" applyFont="1" applyBorder="1" applyAlignment="1">
      <alignment/>
    </xf>
    <xf numFmtId="0" fontId="20" fillId="0" borderId="23" xfId="42" applyNumberFormat="1" applyFont="1" applyBorder="1" applyAlignment="1">
      <alignment horizontal="center"/>
    </xf>
    <xf numFmtId="164" fontId="20" fillId="0" borderId="23" xfId="42" applyNumberFormat="1" applyFont="1" applyFill="1" applyBorder="1" applyAlignment="1">
      <alignment horizontal="center"/>
    </xf>
    <xf numFmtId="0" fontId="20" fillId="0" borderId="24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" fontId="0" fillId="0" borderId="25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0" xfId="42" applyNumberFormat="1" applyBorder="1" applyAlignment="1">
      <alignment horizontal="center"/>
    </xf>
    <xf numFmtId="164" fontId="0" fillId="0" borderId="0" xfId="42" applyNumberFormat="1" applyFont="1" applyFill="1" applyBorder="1" applyAlignment="1">
      <alignment horizontal="center"/>
    </xf>
    <xf numFmtId="164" fontId="0" fillId="0" borderId="0" xfId="42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164" fontId="0" fillId="0" borderId="26" xfId="42" applyNumberFormat="1" applyBorder="1" applyAlignment="1">
      <alignment horizontal="center"/>
    </xf>
    <xf numFmtId="165" fontId="0" fillId="0" borderId="26" xfId="0" applyNumberForma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9" fontId="0" fillId="0" borderId="16" xfId="59" applyFont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0" xfId="0" applyFill="1" applyBorder="1" applyAlignment="1">
      <alignment horizontal="center"/>
    </xf>
    <xf numFmtId="9" fontId="0" fillId="0" borderId="0" xfId="59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164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64" fontId="0" fillId="0" borderId="10" xfId="42" applyNumberFormat="1" applyBorder="1" applyAlignment="1">
      <alignment horizontal="center"/>
    </xf>
    <xf numFmtId="0" fontId="20" fillId="0" borderId="27" xfId="0" applyFont="1" applyBorder="1" applyAlignment="1">
      <alignment/>
    </xf>
    <xf numFmtId="0" fontId="20" fillId="0" borderId="27" xfId="0" applyFont="1" applyBorder="1" applyAlignment="1">
      <alignment horizontal="center"/>
    </xf>
    <xf numFmtId="9" fontId="20" fillId="0" borderId="10" xfId="59" applyFont="1" applyFill="1" applyBorder="1" applyAlignment="1">
      <alignment horizontal="center"/>
    </xf>
    <xf numFmtId="1" fontId="20" fillId="0" borderId="27" xfId="0" applyNumberFormat="1" applyFont="1" applyBorder="1" applyAlignment="1">
      <alignment horizontal="center"/>
    </xf>
    <xf numFmtId="9" fontId="20" fillId="0" borderId="10" xfId="59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1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9" fontId="20" fillId="0" borderId="16" xfId="59" applyFont="1" applyFill="1" applyBorder="1" applyAlignment="1">
      <alignment horizontal="center"/>
    </xf>
    <xf numFmtId="9" fontId="20" fillId="0" borderId="16" xfId="59" applyFont="1" applyBorder="1" applyAlignment="1">
      <alignment horizontal="center"/>
    </xf>
    <xf numFmtId="0" fontId="0" fillId="0" borderId="18" xfId="0" applyBorder="1" applyAlignment="1">
      <alignment/>
    </xf>
    <xf numFmtId="9" fontId="20" fillId="0" borderId="0" xfId="59" applyFont="1" applyFill="1" applyBorder="1" applyAlignment="1">
      <alignment horizontal="center"/>
    </xf>
    <xf numFmtId="9" fontId="20" fillId="0" borderId="0" xfId="59" applyFont="1" applyBorder="1" applyAlignment="1">
      <alignment horizontal="center"/>
    </xf>
    <xf numFmtId="1" fontId="20" fillId="0" borderId="20" xfId="0" applyNumberFormat="1" applyFont="1" applyFill="1" applyBorder="1" applyAlignment="1">
      <alignment horizontal="center"/>
    </xf>
    <xf numFmtId="1" fontId="20" fillId="0" borderId="23" xfId="0" applyNumberFormat="1" applyFont="1" applyFill="1" applyBorder="1" applyAlignment="1">
      <alignment horizontal="center"/>
    </xf>
    <xf numFmtId="1" fontId="20" fillId="0" borderId="28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 topLeftCell="A1">
      <selection activeCell="A5" sqref="A5"/>
    </sheetView>
  </sheetViews>
  <sheetFormatPr defaultColWidth="9.140625" defaultRowHeight="12.75"/>
  <cols>
    <col min="1" max="1" width="10.7109375" style="0" customWidth="1"/>
    <col min="2" max="2" width="21.8515625" style="0" customWidth="1"/>
    <col min="3" max="3" width="16.00390625" style="0" customWidth="1"/>
    <col min="9" max="9" width="11.00390625" style="0" customWidth="1"/>
    <col min="10" max="10" width="23.140625" style="0" customWidth="1"/>
  </cols>
  <sheetData>
    <row r="1" spans="2:7" ht="12.75">
      <c r="B1" s="1" t="s">
        <v>93</v>
      </c>
      <c r="C1" s="137" t="s">
        <v>91</v>
      </c>
      <c r="D1" s="137"/>
      <c r="E1" s="137"/>
      <c r="F1" s="137"/>
      <c r="G1" s="137"/>
    </row>
    <row r="3" spans="1:10" ht="12.75">
      <c r="A3" s="1" t="s">
        <v>92</v>
      </c>
      <c r="C3" s="137"/>
      <c r="D3" s="137"/>
      <c r="E3" s="137"/>
      <c r="F3" s="137"/>
      <c r="G3" s="137"/>
      <c r="H3" s="2"/>
      <c r="I3" s="3"/>
      <c r="J3" s="4">
        <f ca="1">TODAY()</f>
        <v>40702</v>
      </c>
    </row>
    <row r="4" spans="1:9" ht="12.75">
      <c r="A4" s="2"/>
      <c r="D4" s="2"/>
      <c r="E4" s="2"/>
      <c r="F4" s="2"/>
      <c r="G4" s="2"/>
      <c r="H4" s="2"/>
      <c r="I4" s="2"/>
    </row>
    <row r="5" spans="1:10" ht="31.5" customHeight="1" thickBot="1">
      <c r="A5" s="5" t="s">
        <v>2</v>
      </c>
      <c r="B5" s="5" t="s">
        <v>0</v>
      </c>
      <c r="C5" s="5" t="s">
        <v>1</v>
      </c>
      <c r="D5" s="5" t="s">
        <v>86</v>
      </c>
      <c r="E5" s="5" t="s">
        <v>3</v>
      </c>
      <c r="F5" s="5" t="s">
        <v>87</v>
      </c>
      <c r="G5" s="5" t="s">
        <v>4</v>
      </c>
      <c r="H5" s="5" t="s">
        <v>95</v>
      </c>
      <c r="I5" s="5" t="s">
        <v>89</v>
      </c>
      <c r="J5" s="5" t="s">
        <v>82</v>
      </c>
    </row>
    <row r="6" spans="1:10" ht="12.75">
      <c r="A6" s="6">
        <v>20</v>
      </c>
      <c r="B6" s="7" t="s">
        <v>67</v>
      </c>
      <c r="C6" s="8" t="s">
        <v>14</v>
      </c>
      <c r="D6" s="9">
        <v>13</v>
      </c>
      <c r="E6" s="10">
        <v>65</v>
      </c>
      <c r="F6" s="10">
        <v>7</v>
      </c>
      <c r="G6" s="11">
        <v>35</v>
      </c>
      <c r="H6" s="12">
        <v>1</v>
      </c>
      <c r="I6" s="13">
        <v>40299</v>
      </c>
      <c r="J6" s="8" t="s">
        <v>84</v>
      </c>
    </row>
    <row r="7" spans="1:10" ht="12.75">
      <c r="A7" s="6">
        <v>38</v>
      </c>
      <c r="B7" s="7" t="s">
        <v>80</v>
      </c>
      <c r="C7" s="14" t="s">
        <v>14</v>
      </c>
      <c r="D7" s="9">
        <v>31</v>
      </c>
      <c r="E7" s="10">
        <v>81.57894736842105</v>
      </c>
      <c r="F7" s="15">
        <v>7</v>
      </c>
      <c r="G7" s="11">
        <v>18.421052631578945</v>
      </c>
      <c r="H7" s="12">
        <v>1</v>
      </c>
      <c r="I7" s="13">
        <v>40330</v>
      </c>
      <c r="J7" s="14"/>
    </row>
    <row r="8" spans="1:10" ht="12.75">
      <c r="A8" s="6">
        <v>26</v>
      </c>
      <c r="B8" s="7" t="s">
        <v>19</v>
      </c>
      <c r="C8" s="14" t="s">
        <v>7</v>
      </c>
      <c r="D8" s="9">
        <v>25</v>
      </c>
      <c r="E8" s="10">
        <v>96.15384615384616</v>
      </c>
      <c r="F8" s="10">
        <v>1</v>
      </c>
      <c r="G8" s="11">
        <v>3.8461538461538463</v>
      </c>
      <c r="H8" s="16">
        <v>1</v>
      </c>
      <c r="I8" s="17">
        <v>40360</v>
      </c>
      <c r="J8" s="14"/>
    </row>
    <row r="9" spans="1:10" ht="12.75">
      <c r="A9" s="6">
        <v>30</v>
      </c>
      <c r="B9" s="7" t="s">
        <v>23</v>
      </c>
      <c r="C9" s="8" t="s">
        <v>7</v>
      </c>
      <c r="D9" s="9">
        <v>28</v>
      </c>
      <c r="E9" s="10">
        <v>93.33333333333333</v>
      </c>
      <c r="F9" s="15">
        <v>2</v>
      </c>
      <c r="G9" s="11">
        <v>6.666666666666667</v>
      </c>
      <c r="H9" s="12">
        <v>1</v>
      </c>
      <c r="I9" s="18">
        <v>40391</v>
      </c>
      <c r="J9" s="14"/>
    </row>
    <row r="10" spans="1:10" ht="12.75">
      <c r="A10" s="6">
        <v>12</v>
      </c>
      <c r="B10" s="7" t="s">
        <v>47</v>
      </c>
      <c r="C10" s="8" t="s">
        <v>11</v>
      </c>
      <c r="D10" s="9">
        <v>10</v>
      </c>
      <c r="E10" s="10">
        <v>83.33333333333334</v>
      </c>
      <c r="F10" s="15">
        <v>2</v>
      </c>
      <c r="G10" s="11">
        <v>16.666666666666664</v>
      </c>
      <c r="H10" s="12">
        <v>1</v>
      </c>
      <c r="I10" s="13">
        <v>40422</v>
      </c>
      <c r="J10" s="14"/>
    </row>
    <row r="11" spans="1:10" ht="12.75">
      <c r="A11" s="6">
        <v>12</v>
      </c>
      <c r="B11" s="7" t="s">
        <v>50</v>
      </c>
      <c r="C11" s="8" t="s">
        <v>9</v>
      </c>
      <c r="D11" s="9">
        <v>12</v>
      </c>
      <c r="E11" s="10">
        <v>100</v>
      </c>
      <c r="F11" s="10">
        <v>0</v>
      </c>
      <c r="G11" s="11">
        <v>0</v>
      </c>
      <c r="H11" s="12">
        <v>1</v>
      </c>
      <c r="I11" s="13">
        <v>40422</v>
      </c>
      <c r="J11" s="14"/>
    </row>
    <row r="12" spans="1:10" ht="12.75">
      <c r="A12" s="6">
        <v>18</v>
      </c>
      <c r="B12" s="7" t="s">
        <v>72</v>
      </c>
      <c r="C12" s="8" t="s">
        <v>14</v>
      </c>
      <c r="D12" s="9">
        <v>14</v>
      </c>
      <c r="E12" s="10">
        <v>77.77777777777779</v>
      </c>
      <c r="F12" s="10">
        <v>4</v>
      </c>
      <c r="G12" s="11">
        <v>22.22222222222222</v>
      </c>
      <c r="H12" s="12">
        <v>1</v>
      </c>
      <c r="I12" s="13">
        <v>40452</v>
      </c>
      <c r="J12" s="14"/>
    </row>
    <row r="13" spans="1:10" ht="12.75">
      <c r="A13" s="6">
        <v>17</v>
      </c>
      <c r="B13" s="7" t="s">
        <v>74</v>
      </c>
      <c r="C13" s="8" t="s">
        <v>14</v>
      </c>
      <c r="D13" s="9">
        <v>16</v>
      </c>
      <c r="E13" s="10">
        <v>94.11764705882352</v>
      </c>
      <c r="F13" s="10">
        <v>1</v>
      </c>
      <c r="G13" s="11">
        <v>5.88235294117647</v>
      </c>
      <c r="H13" s="12">
        <v>1</v>
      </c>
      <c r="I13" s="13">
        <v>40452</v>
      </c>
      <c r="J13" s="14"/>
    </row>
    <row r="14" spans="1:10" ht="13.5" thickBot="1">
      <c r="A14" s="19">
        <v>27</v>
      </c>
      <c r="B14" s="20" t="s">
        <v>78</v>
      </c>
      <c r="C14" s="21" t="s">
        <v>14</v>
      </c>
      <c r="D14" s="22">
        <v>9</v>
      </c>
      <c r="E14" s="23">
        <v>33.33333333333333</v>
      </c>
      <c r="F14" s="23">
        <v>18</v>
      </c>
      <c r="G14" s="24">
        <v>66.66666666666666</v>
      </c>
      <c r="H14" s="25">
        <v>1</v>
      </c>
      <c r="I14" s="26">
        <v>40483</v>
      </c>
      <c r="J14" s="21"/>
    </row>
    <row r="15" spans="1:10" ht="13.5" thickBot="1">
      <c r="A15" s="27">
        <v>200</v>
      </c>
      <c r="B15" s="28"/>
      <c r="C15" s="29"/>
      <c r="D15" s="30">
        <v>158</v>
      </c>
      <c r="E15" s="31">
        <f>(D15/A15)*100</f>
        <v>79</v>
      </c>
      <c r="F15" s="31">
        <v>42</v>
      </c>
      <c r="G15" s="32">
        <f>(F15/A15)*100</f>
        <v>21</v>
      </c>
      <c r="H15" s="33"/>
      <c r="I15" s="34"/>
      <c r="J15" s="35"/>
    </row>
    <row r="16" spans="1:10" ht="12.75">
      <c r="A16" s="36">
        <v>19</v>
      </c>
      <c r="B16" s="37" t="s">
        <v>20</v>
      </c>
      <c r="C16" s="38" t="s">
        <v>7</v>
      </c>
      <c r="D16" s="39">
        <v>13</v>
      </c>
      <c r="E16" s="39">
        <v>68.42105263157895</v>
      </c>
      <c r="F16" s="39">
        <v>6</v>
      </c>
      <c r="G16" s="39">
        <v>31.57894736842105</v>
      </c>
      <c r="H16" s="40">
        <v>2</v>
      </c>
      <c r="I16" s="41" t="s">
        <v>90</v>
      </c>
      <c r="J16" s="42" t="s">
        <v>94</v>
      </c>
    </row>
    <row r="17" spans="1:10" ht="12.75">
      <c r="A17" s="15">
        <v>8</v>
      </c>
      <c r="B17" s="43" t="s">
        <v>16</v>
      </c>
      <c r="C17" s="43" t="s">
        <v>7</v>
      </c>
      <c r="D17" s="44">
        <v>8</v>
      </c>
      <c r="E17" s="10">
        <v>100</v>
      </c>
      <c r="F17" s="15">
        <v>0</v>
      </c>
      <c r="G17" s="10">
        <v>0</v>
      </c>
      <c r="H17" s="16">
        <v>2</v>
      </c>
      <c r="I17" s="10"/>
      <c r="J17" s="14"/>
    </row>
    <row r="18" spans="1:10" ht="12.75">
      <c r="A18" s="45">
        <v>12</v>
      </c>
      <c r="B18" s="46" t="s">
        <v>73</v>
      </c>
      <c r="C18" s="47" t="s">
        <v>14</v>
      </c>
      <c r="D18" s="39">
        <v>9</v>
      </c>
      <c r="E18" s="48">
        <v>75</v>
      </c>
      <c r="F18" s="45">
        <v>3</v>
      </c>
      <c r="G18" s="48">
        <v>25</v>
      </c>
      <c r="H18" s="12">
        <v>2</v>
      </c>
      <c r="I18" s="49"/>
      <c r="J18" s="14"/>
    </row>
    <row r="19" spans="1:10" ht="12.75">
      <c r="A19" s="45">
        <v>21</v>
      </c>
      <c r="B19" s="46" t="s">
        <v>77</v>
      </c>
      <c r="C19" s="47" t="s">
        <v>14</v>
      </c>
      <c r="D19" s="39">
        <v>13</v>
      </c>
      <c r="E19" s="48">
        <v>61.904761904761905</v>
      </c>
      <c r="F19" s="39">
        <v>8</v>
      </c>
      <c r="G19" s="48">
        <v>38.095238095238095</v>
      </c>
      <c r="H19" s="12">
        <v>2</v>
      </c>
      <c r="I19" s="6"/>
      <c r="J19" s="14"/>
    </row>
    <row r="20" spans="1:10" ht="12.75">
      <c r="A20" s="45">
        <v>49</v>
      </c>
      <c r="B20" s="46" t="s">
        <v>41</v>
      </c>
      <c r="C20" s="47" t="s">
        <v>12</v>
      </c>
      <c r="D20" s="39">
        <v>38</v>
      </c>
      <c r="E20" s="48">
        <v>77.55102040816327</v>
      </c>
      <c r="F20" s="48">
        <v>11</v>
      </c>
      <c r="G20" s="48">
        <v>22.448979591836736</v>
      </c>
      <c r="H20" s="12">
        <v>2</v>
      </c>
      <c r="I20" s="6"/>
      <c r="J20" s="14"/>
    </row>
    <row r="21" spans="1:10" ht="12.75">
      <c r="A21" s="45">
        <v>22</v>
      </c>
      <c r="B21" s="46" t="s">
        <v>53</v>
      </c>
      <c r="C21" s="47" t="s">
        <v>9</v>
      </c>
      <c r="D21" s="39">
        <v>16</v>
      </c>
      <c r="E21" s="48">
        <v>72.72727272727273</v>
      </c>
      <c r="F21" s="48">
        <v>6</v>
      </c>
      <c r="G21" s="48">
        <v>27.27272727272727</v>
      </c>
      <c r="H21" s="12">
        <v>2</v>
      </c>
      <c r="I21" s="6"/>
      <c r="J21" s="14"/>
    </row>
    <row r="22" spans="1:10" ht="12.75">
      <c r="A22" s="45">
        <v>10</v>
      </c>
      <c r="B22" s="46" t="s">
        <v>27</v>
      </c>
      <c r="C22" s="50" t="s">
        <v>5</v>
      </c>
      <c r="D22" s="39">
        <v>7</v>
      </c>
      <c r="E22" s="48">
        <v>70</v>
      </c>
      <c r="F22" s="45">
        <v>3</v>
      </c>
      <c r="G22" s="48">
        <v>30</v>
      </c>
      <c r="H22" s="40">
        <v>2</v>
      </c>
      <c r="I22" s="49"/>
      <c r="J22" s="14"/>
    </row>
    <row r="23" spans="1:10" ht="12.75">
      <c r="A23" s="36">
        <v>34</v>
      </c>
      <c r="B23" s="37" t="s">
        <v>69</v>
      </c>
      <c r="C23" s="38" t="s">
        <v>14</v>
      </c>
      <c r="D23" s="39">
        <v>26</v>
      </c>
      <c r="E23" s="39">
        <v>76.47058823529412</v>
      </c>
      <c r="F23" s="39">
        <v>8</v>
      </c>
      <c r="G23" s="39">
        <v>23.52941176470588</v>
      </c>
      <c r="H23" s="51">
        <v>2</v>
      </c>
      <c r="I23" s="52"/>
      <c r="J23" s="8"/>
    </row>
    <row r="24" spans="1:10" ht="12.75">
      <c r="A24" s="36">
        <v>9</v>
      </c>
      <c r="B24" s="37" t="s">
        <v>17</v>
      </c>
      <c r="C24" s="38" t="s">
        <v>7</v>
      </c>
      <c r="D24" s="39">
        <v>7</v>
      </c>
      <c r="E24" s="48">
        <v>77.77777777777779</v>
      </c>
      <c r="F24" s="36">
        <v>2</v>
      </c>
      <c r="G24" s="48">
        <v>22.22222222222222</v>
      </c>
      <c r="H24" s="51">
        <v>2</v>
      </c>
      <c r="I24" s="44"/>
      <c r="J24" s="14"/>
    </row>
    <row r="25" spans="1:10" ht="12.75">
      <c r="A25" s="15">
        <v>23</v>
      </c>
      <c r="B25" s="53" t="s">
        <v>71</v>
      </c>
      <c r="C25" s="43" t="s">
        <v>14</v>
      </c>
      <c r="D25" s="44">
        <v>17</v>
      </c>
      <c r="E25" s="10">
        <v>73.91304347826086</v>
      </c>
      <c r="F25" s="10">
        <v>6</v>
      </c>
      <c r="G25" s="10">
        <v>26.08695652173913</v>
      </c>
      <c r="H25" s="51">
        <v>2</v>
      </c>
      <c r="I25" s="10"/>
      <c r="J25" s="14"/>
    </row>
    <row r="26" spans="1:10" ht="12.75">
      <c r="A26" s="45">
        <v>18</v>
      </c>
      <c r="B26" s="46" t="s">
        <v>16</v>
      </c>
      <c r="C26" s="47" t="s">
        <v>14</v>
      </c>
      <c r="D26" s="39">
        <v>6</v>
      </c>
      <c r="E26" s="48">
        <v>33.33333333333333</v>
      </c>
      <c r="F26" s="45">
        <v>12</v>
      </c>
      <c r="G26" s="48">
        <v>66.66666666666666</v>
      </c>
      <c r="H26" s="51">
        <v>2</v>
      </c>
      <c r="I26" s="10"/>
      <c r="J26" s="14"/>
    </row>
    <row r="27" spans="1:10" ht="12.75">
      <c r="A27" s="54">
        <v>8</v>
      </c>
      <c r="B27" s="55" t="s">
        <v>66</v>
      </c>
      <c r="C27" s="56" t="s">
        <v>14</v>
      </c>
      <c r="D27" s="44">
        <v>7</v>
      </c>
      <c r="E27" s="10">
        <v>87.5</v>
      </c>
      <c r="F27" s="54">
        <v>1</v>
      </c>
      <c r="G27" s="10">
        <v>12.5</v>
      </c>
      <c r="H27" s="40">
        <v>2</v>
      </c>
      <c r="I27" s="6"/>
      <c r="J27" s="14"/>
    </row>
    <row r="28" spans="1:10" ht="12.75">
      <c r="A28" s="54">
        <v>25</v>
      </c>
      <c r="B28" s="55" t="s">
        <v>49</v>
      </c>
      <c r="C28" s="56" t="s">
        <v>11</v>
      </c>
      <c r="D28" s="44">
        <v>23</v>
      </c>
      <c r="E28" s="10">
        <v>92</v>
      </c>
      <c r="F28" s="54">
        <v>2</v>
      </c>
      <c r="G28" s="10">
        <v>8</v>
      </c>
      <c r="H28" s="40">
        <v>2</v>
      </c>
      <c r="I28" s="15"/>
      <c r="J28" s="14"/>
    </row>
    <row r="29" spans="1:10" ht="12.75">
      <c r="A29" s="15">
        <v>18</v>
      </c>
      <c r="B29" s="53" t="s">
        <v>57</v>
      </c>
      <c r="C29" s="43" t="s">
        <v>9</v>
      </c>
      <c r="D29" s="44">
        <v>15</v>
      </c>
      <c r="E29" s="10">
        <v>83.33333333333334</v>
      </c>
      <c r="F29" s="10">
        <v>3</v>
      </c>
      <c r="G29" s="10">
        <v>16.666666666666664</v>
      </c>
      <c r="H29" s="12">
        <v>2</v>
      </c>
      <c r="I29" s="6"/>
      <c r="J29" s="14"/>
    </row>
    <row r="30" spans="1:10" ht="12.75">
      <c r="A30" s="15">
        <v>6</v>
      </c>
      <c r="B30" s="53" t="s">
        <v>59</v>
      </c>
      <c r="C30" s="43" t="s">
        <v>13</v>
      </c>
      <c r="D30" s="44">
        <v>5</v>
      </c>
      <c r="E30" s="10">
        <v>83.33333333333334</v>
      </c>
      <c r="F30" s="10">
        <v>1</v>
      </c>
      <c r="G30" s="10">
        <v>16.666666666666664</v>
      </c>
      <c r="H30" s="12">
        <v>2</v>
      </c>
      <c r="I30" s="49"/>
      <c r="J30" s="14"/>
    </row>
    <row r="31" spans="1:10" ht="12.75">
      <c r="A31" s="15">
        <v>10</v>
      </c>
      <c r="B31" s="53" t="s">
        <v>40</v>
      </c>
      <c r="C31" s="43" t="s">
        <v>12</v>
      </c>
      <c r="D31" s="44">
        <v>10</v>
      </c>
      <c r="E31" s="10">
        <v>100</v>
      </c>
      <c r="F31" s="15">
        <v>0</v>
      </c>
      <c r="G31" s="10">
        <v>0</v>
      </c>
      <c r="H31" s="12">
        <v>2</v>
      </c>
      <c r="I31" s="6"/>
      <c r="J31" s="14"/>
    </row>
    <row r="32" spans="1:10" ht="13.5" thickBot="1">
      <c r="A32" s="15">
        <v>9</v>
      </c>
      <c r="B32" s="53" t="s">
        <v>43</v>
      </c>
      <c r="C32" s="43" t="s">
        <v>12</v>
      </c>
      <c r="D32" s="44">
        <v>8</v>
      </c>
      <c r="E32" s="10">
        <v>88.88888888888889</v>
      </c>
      <c r="F32" s="10">
        <v>1</v>
      </c>
      <c r="G32" s="10">
        <v>11.11111111111111</v>
      </c>
      <c r="H32" s="12">
        <v>2</v>
      </c>
      <c r="I32" s="6"/>
      <c r="J32" s="14"/>
    </row>
    <row r="33" spans="1:10" ht="13.5" thickBot="1">
      <c r="A33" s="57">
        <v>301</v>
      </c>
      <c r="B33" s="58"/>
      <c r="C33" s="59"/>
      <c r="D33" s="31">
        <v>228</v>
      </c>
      <c r="E33" s="31">
        <f>(D33/A33)*100</f>
        <v>75.74750830564784</v>
      </c>
      <c r="F33" s="31">
        <v>73</v>
      </c>
      <c r="G33" s="32">
        <f>(F33/A33)*100</f>
        <v>24.25249169435216</v>
      </c>
      <c r="H33" s="60"/>
      <c r="I33" s="31"/>
      <c r="J33" s="35"/>
    </row>
    <row r="34" spans="1:10" ht="12.75">
      <c r="A34" s="15">
        <v>14</v>
      </c>
      <c r="B34" s="53" t="s">
        <v>45</v>
      </c>
      <c r="C34" s="56" t="s">
        <v>11</v>
      </c>
      <c r="D34" s="44">
        <v>12</v>
      </c>
      <c r="E34" s="44">
        <v>85.71428571428571</v>
      </c>
      <c r="F34" s="44">
        <v>2</v>
      </c>
      <c r="G34" s="44">
        <v>14.285714285714285</v>
      </c>
      <c r="H34" s="12">
        <v>3</v>
      </c>
      <c r="I34" s="6"/>
      <c r="J34" s="14"/>
    </row>
    <row r="35" spans="1:10" ht="12.75">
      <c r="A35" s="15">
        <v>16</v>
      </c>
      <c r="B35" s="53" t="s">
        <v>62</v>
      </c>
      <c r="C35" s="43" t="s">
        <v>14</v>
      </c>
      <c r="D35" s="44">
        <v>13</v>
      </c>
      <c r="E35" s="10">
        <v>81.25</v>
      </c>
      <c r="F35" s="10">
        <v>3</v>
      </c>
      <c r="G35" s="10">
        <v>18.75</v>
      </c>
      <c r="H35" s="12">
        <v>3</v>
      </c>
      <c r="I35" s="49"/>
      <c r="J35" s="14"/>
    </row>
    <row r="36" spans="1:10" ht="12.75">
      <c r="A36" s="15">
        <v>21</v>
      </c>
      <c r="B36" s="53" t="s">
        <v>70</v>
      </c>
      <c r="C36" s="43" t="s">
        <v>14</v>
      </c>
      <c r="D36" s="44">
        <v>20</v>
      </c>
      <c r="E36" s="10">
        <v>95.23809523809523</v>
      </c>
      <c r="F36" s="10">
        <v>1</v>
      </c>
      <c r="G36" s="10">
        <v>4.761904761904762</v>
      </c>
      <c r="H36" s="12">
        <v>3</v>
      </c>
      <c r="I36" s="6"/>
      <c r="J36" s="14"/>
    </row>
    <row r="37" spans="1:10" ht="12.75">
      <c r="A37" s="15">
        <v>20</v>
      </c>
      <c r="B37" s="53" t="s">
        <v>42</v>
      </c>
      <c r="C37" s="43" t="s">
        <v>12</v>
      </c>
      <c r="D37" s="44">
        <v>18</v>
      </c>
      <c r="E37" s="10">
        <v>90</v>
      </c>
      <c r="F37" s="15">
        <v>2</v>
      </c>
      <c r="G37" s="10">
        <v>10</v>
      </c>
      <c r="H37" s="12">
        <v>3</v>
      </c>
      <c r="I37" s="6"/>
      <c r="J37" s="14"/>
    </row>
    <row r="38" spans="1:10" ht="12.75">
      <c r="A38" s="15">
        <v>33</v>
      </c>
      <c r="B38" s="43" t="s">
        <v>18</v>
      </c>
      <c r="C38" s="43" t="s">
        <v>7</v>
      </c>
      <c r="D38" s="44">
        <v>30</v>
      </c>
      <c r="E38" s="10">
        <v>90.9090909090909</v>
      </c>
      <c r="F38" s="10">
        <v>3</v>
      </c>
      <c r="G38" s="10">
        <v>9.090909090909092</v>
      </c>
      <c r="H38" s="16">
        <v>3</v>
      </c>
      <c r="I38" s="10"/>
      <c r="J38" s="14"/>
    </row>
    <row r="39" spans="1:10" ht="12.75">
      <c r="A39" s="61">
        <v>88</v>
      </c>
      <c r="B39" s="62" t="s">
        <v>37</v>
      </c>
      <c r="C39" s="63" t="s">
        <v>6</v>
      </c>
      <c r="D39" s="48">
        <v>61</v>
      </c>
      <c r="E39" s="48">
        <v>69.31818181818183</v>
      </c>
      <c r="F39" s="48">
        <v>27</v>
      </c>
      <c r="G39" s="48">
        <v>30.681818181818183</v>
      </c>
      <c r="H39" s="16">
        <v>3</v>
      </c>
      <c r="I39" s="23"/>
      <c r="J39" s="21"/>
    </row>
    <row r="40" spans="1:10" ht="12.75">
      <c r="A40" s="15">
        <v>3</v>
      </c>
      <c r="B40" s="53" t="s">
        <v>15</v>
      </c>
      <c r="C40" s="43" t="s">
        <v>7</v>
      </c>
      <c r="D40" s="10">
        <v>3</v>
      </c>
      <c r="E40" s="10">
        <v>100</v>
      </c>
      <c r="F40" s="15">
        <v>0</v>
      </c>
      <c r="G40" s="10">
        <v>0</v>
      </c>
      <c r="H40" s="16">
        <v>3</v>
      </c>
      <c r="I40" s="10"/>
      <c r="J40" s="14"/>
    </row>
    <row r="41" spans="1:10" ht="12.75">
      <c r="A41" s="15">
        <v>6</v>
      </c>
      <c r="B41" s="53" t="s">
        <v>21</v>
      </c>
      <c r="C41" s="43" t="s">
        <v>7</v>
      </c>
      <c r="D41" s="44">
        <v>6</v>
      </c>
      <c r="E41" s="10">
        <v>100</v>
      </c>
      <c r="F41" s="15">
        <v>0</v>
      </c>
      <c r="G41" s="10">
        <v>0</v>
      </c>
      <c r="H41" s="51">
        <v>3</v>
      </c>
      <c r="I41" s="10"/>
      <c r="J41" s="14"/>
    </row>
    <row r="42" spans="1:10" ht="12.75">
      <c r="A42" s="45">
        <v>1</v>
      </c>
      <c r="B42" s="46" t="s">
        <v>22</v>
      </c>
      <c r="C42" s="47" t="s">
        <v>7</v>
      </c>
      <c r="D42" s="39">
        <v>0</v>
      </c>
      <c r="E42" s="48">
        <v>0</v>
      </c>
      <c r="F42" s="45">
        <v>1</v>
      </c>
      <c r="G42" s="48">
        <v>100</v>
      </c>
      <c r="H42" s="51">
        <v>3</v>
      </c>
      <c r="I42" s="10"/>
      <c r="J42" s="14"/>
    </row>
    <row r="43" spans="1:10" ht="12.75">
      <c r="A43" s="15">
        <v>6</v>
      </c>
      <c r="B43" s="43" t="s">
        <v>26</v>
      </c>
      <c r="C43" s="64" t="s">
        <v>5</v>
      </c>
      <c r="D43" s="44">
        <v>5</v>
      </c>
      <c r="E43" s="10">
        <v>83.33333333333334</v>
      </c>
      <c r="F43" s="15">
        <v>1</v>
      </c>
      <c r="G43" s="10">
        <v>16.666666666666664</v>
      </c>
      <c r="H43" s="51">
        <v>3</v>
      </c>
      <c r="I43" s="10"/>
      <c r="J43" s="14"/>
    </row>
    <row r="44" spans="1:10" ht="12.75">
      <c r="A44" s="15">
        <v>3</v>
      </c>
      <c r="B44" s="53" t="s">
        <v>25</v>
      </c>
      <c r="C44" s="64" t="s">
        <v>5</v>
      </c>
      <c r="D44" s="44">
        <v>3</v>
      </c>
      <c r="E44" s="10">
        <v>100</v>
      </c>
      <c r="F44" s="15">
        <v>0</v>
      </c>
      <c r="G44" s="10">
        <v>0</v>
      </c>
      <c r="H44" s="51">
        <v>3</v>
      </c>
      <c r="I44" s="10"/>
      <c r="J44" s="14"/>
    </row>
    <row r="45" spans="1:10" ht="12.75">
      <c r="A45" s="15">
        <v>3</v>
      </c>
      <c r="B45" s="53" t="s">
        <v>33</v>
      </c>
      <c r="C45" s="43" t="s">
        <v>10</v>
      </c>
      <c r="D45" s="44">
        <v>3</v>
      </c>
      <c r="E45" s="10">
        <v>100</v>
      </c>
      <c r="F45" s="15">
        <v>0</v>
      </c>
      <c r="G45" s="10">
        <v>0</v>
      </c>
      <c r="H45" s="51">
        <v>3</v>
      </c>
      <c r="I45" s="10"/>
      <c r="J45" s="14"/>
    </row>
    <row r="46" spans="1:10" ht="12.75">
      <c r="A46" s="15">
        <v>4</v>
      </c>
      <c r="B46" s="53" t="s">
        <v>35</v>
      </c>
      <c r="C46" s="43" t="s">
        <v>10</v>
      </c>
      <c r="D46" s="44">
        <v>4</v>
      </c>
      <c r="E46" s="10">
        <v>100</v>
      </c>
      <c r="F46" s="15">
        <v>0</v>
      </c>
      <c r="G46" s="10">
        <v>0</v>
      </c>
      <c r="H46" s="16">
        <v>3</v>
      </c>
      <c r="I46" s="10"/>
      <c r="J46" s="14"/>
    </row>
    <row r="47" spans="1:10" ht="12.75">
      <c r="A47" s="54">
        <v>11</v>
      </c>
      <c r="B47" s="55" t="s">
        <v>46</v>
      </c>
      <c r="C47" s="56" t="s">
        <v>11</v>
      </c>
      <c r="D47" s="44">
        <v>10</v>
      </c>
      <c r="E47" s="10">
        <v>90.9090909090909</v>
      </c>
      <c r="F47" s="54">
        <v>1</v>
      </c>
      <c r="G47" s="10">
        <v>9.090909090909092</v>
      </c>
      <c r="H47" s="51">
        <v>3</v>
      </c>
      <c r="I47" s="44"/>
      <c r="J47" s="14"/>
    </row>
    <row r="48" spans="1:10" ht="12.75">
      <c r="A48" s="15">
        <v>1</v>
      </c>
      <c r="B48" s="53" t="s">
        <v>51</v>
      </c>
      <c r="C48" s="43" t="s">
        <v>9</v>
      </c>
      <c r="D48" s="44">
        <v>1</v>
      </c>
      <c r="E48" s="10">
        <v>100</v>
      </c>
      <c r="F48" s="15">
        <v>0</v>
      </c>
      <c r="G48" s="10">
        <v>0</v>
      </c>
      <c r="H48" s="51">
        <v>3</v>
      </c>
      <c r="I48" s="10"/>
      <c r="J48" s="14"/>
    </row>
    <row r="49" spans="1:10" ht="12.75">
      <c r="A49" s="45">
        <v>3</v>
      </c>
      <c r="B49" s="46" t="s">
        <v>52</v>
      </c>
      <c r="C49" s="47" t="s">
        <v>9</v>
      </c>
      <c r="D49" s="39">
        <v>2</v>
      </c>
      <c r="E49" s="48">
        <v>66.66666666666666</v>
      </c>
      <c r="F49" s="48">
        <v>1</v>
      </c>
      <c r="G49" s="48">
        <v>33.33333333333333</v>
      </c>
      <c r="H49" s="16">
        <v>3</v>
      </c>
      <c r="I49" s="10"/>
      <c r="J49" s="14"/>
    </row>
    <row r="50" spans="1:10" ht="12.75">
      <c r="A50" s="36">
        <v>3</v>
      </c>
      <c r="B50" s="37" t="s">
        <v>61</v>
      </c>
      <c r="C50" s="38" t="s">
        <v>14</v>
      </c>
      <c r="D50" s="39">
        <v>1</v>
      </c>
      <c r="E50" s="48">
        <v>33.33333333333333</v>
      </c>
      <c r="F50" s="39">
        <v>2</v>
      </c>
      <c r="G50" s="48">
        <v>66.66666666666666</v>
      </c>
      <c r="H50" s="51">
        <v>3</v>
      </c>
      <c r="I50" s="44"/>
      <c r="J50" s="14"/>
    </row>
    <row r="51" spans="1:10" ht="12.75">
      <c r="A51" s="45">
        <v>4</v>
      </c>
      <c r="B51" s="46" t="s">
        <v>64</v>
      </c>
      <c r="C51" s="47" t="s">
        <v>14</v>
      </c>
      <c r="D51" s="39">
        <v>3</v>
      </c>
      <c r="E51" s="48">
        <v>75</v>
      </c>
      <c r="F51" s="45">
        <v>1</v>
      </c>
      <c r="G51" s="48">
        <v>25</v>
      </c>
      <c r="H51" s="51">
        <v>3</v>
      </c>
      <c r="I51" s="10"/>
      <c r="J51" s="14"/>
    </row>
    <row r="52" spans="1:10" ht="12.75">
      <c r="A52" s="15">
        <v>7</v>
      </c>
      <c r="B52" s="53" t="s">
        <v>68</v>
      </c>
      <c r="C52" s="43" t="s">
        <v>14</v>
      </c>
      <c r="D52" s="44">
        <v>6</v>
      </c>
      <c r="E52" s="10">
        <v>85.71428571428571</v>
      </c>
      <c r="F52" s="15">
        <v>1</v>
      </c>
      <c r="G52" s="10">
        <v>14.285714285714285</v>
      </c>
      <c r="H52" s="51">
        <v>3</v>
      </c>
      <c r="I52" s="10"/>
      <c r="J52" s="14"/>
    </row>
    <row r="53" spans="1:10" ht="12.75">
      <c r="A53" s="6">
        <v>12</v>
      </c>
      <c r="B53" s="7" t="s">
        <v>48</v>
      </c>
      <c r="C53" s="14" t="s">
        <v>11</v>
      </c>
      <c r="D53" s="9">
        <v>11</v>
      </c>
      <c r="E53" s="10">
        <v>91.66666666666666</v>
      </c>
      <c r="F53" s="10">
        <v>1</v>
      </c>
      <c r="G53" s="11">
        <v>8.333333333333332</v>
      </c>
      <c r="H53" s="51">
        <v>3</v>
      </c>
      <c r="I53" s="10"/>
      <c r="J53" s="14"/>
    </row>
    <row r="54" spans="1:10" ht="12.75">
      <c r="A54" s="6">
        <v>12</v>
      </c>
      <c r="B54" s="7" t="s">
        <v>44</v>
      </c>
      <c r="C54" s="14" t="s">
        <v>11</v>
      </c>
      <c r="D54" s="9">
        <v>11</v>
      </c>
      <c r="E54" s="10">
        <v>91.66666666666666</v>
      </c>
      <c r="F54" s="10">
        <v>1</v>
      </c>
      <c r="G54" s="11">
        <v>8.333333333333332</v>
      </c>
      <c r="H54" s="51">
        <v>3</v>
      </c>
      <c r="I54" s="10"/>
      <c r="J54" s="14"/>
    </row>
    <row r="55" spans="1:10" ht="12.75">
      <c r="A55" s="6">
        <v>25</v>
      </c>
      <c r="B55" s="7" t="s">
        <v>55</v>
      </c>
      <c r="C55" s="14" t="s">
        <v>9</v>
      </c>
      <c r="D55" s="9">
        <v>24</v>
      </c>
      <c r="E55" s="10">
        <v>96</v>
      </c>
      <c r="F55" s="15">
        <v>1</v>
      </c>
      <c r="G55" s="11">
        <v>4</v>
      </c>
      <c r="H55" s="51">
        <v>3</v>
      </c>
      <c r="I55" s="10"/>
      <c r="J55" s="14"/>
    </row>
    <row r="56" spans="1:10" ht="12.75">
      <c r="A56" s="6">
        <v>16</v>
      </c>
      <c r="B56" s="7" t="s">
        <v>30</v>
      </c>
      <c r="C56" s="14" t="s">
        <v>8</v>
      </c>
      <c r="D56" s="9">
        <v>14</v>
      </c>
      <c r="E56" s="10">
        <v>87.5</v>
      </c>
      <c r="F56" s="15">
        <v>2</v>
      </c>
      <c r="G56" s="11">
        <v>12.5</v>
      </c>
      <c r="H56" s="51">
        <v>3</v>
      </c>
      <c r="I56" s="10"/>
      <c r="J56" s="14"/>
    </row>
    <row r="57" spans="1:10" ht="12.75">
      <c r="A57" s="6">
        <v>43</v>
      </c>
      <c r="B57" s="7" t="s">
        <v>36</v>
      </c>
      <c r="C57" s="14" t="s">
        <v>10</v>
      </c>
      <c r="D57" s="9">
        <v>38</v>
      </c>
      <c r="E57" s="10">
        <v>88.37209302325581</v>
      </c>
      <c r="F57" s="10">
        <v>5</v>
      </c>
      <c r="G57" s="11">
        <v>11.627906976744185</v>
      </c>
      <c r="H57" s="51">
        <v>3</v>
      </c>
      <c r="I57" s="10"/>
      <c r="J57" s="14"/>
    </row>
    <row r="58" spans="1:10" ht="12.75">
      <c r="A58" s="6">
        <v>26</v>
      </c>
      <c r="B58" s="7" t="s">
        <v>29</v>
      </c>
      <c r="C58" s="14" t="s">
        <v>8</v>
      </c>
      <c r="D58" s="9">
        <v>23</v>
      </c>
      <c r="E58" s="10">
        <v>88.46153846153845</v>
      </c>
      <c r="F58" s="10">
        <v>3</v>
      </c>
      <c r="G58" s="11">
        <v>11.538461538461538</v>
      </c>
      <c r="H58" s="51">
        <v>3</v>
      </c>
      <c r="I58" s="10"/>
      <c r="J58" s="14"/>
    </row>
    <row r="59" spans="1:10" ht="12.75">
      <c r="A59" s="6">
        <v>36</v>
      </c>
      <c r="B59" s="7" t="s">
        <v>31</v>
      </c>
      <c r="C59" s="14" t="s">
        <v>8</v>
      </c>
      <c r="D59" s="9">
        <v>33</v>
      </c>
      <c r="E59" s="10">
        <v>91.66666666666666</v>
      </c>
      <c r="F59" s="10">
        <v>3</v>
      </c>
      <c r="G59" s="11">
        <v>8.333333333333332</v>
      </c>
      <c r="H59" s="51">
        <v>3</v>
      </c>
      <c r="I59" s="10"/>
      <c r="J59" s="14"/>
    </row>
    <row r="60" spans="1:10" ht="12.75">
      <c r="A60" s="6">
        <v>18</v>
      </c>
      <c r="B60" s="7" t="s">
        <v>32</v>
      </c>
      <c r="C60" s="14" t="s">
        <v>10</v>
      </c>
      <c r="D60" s="9">
        <v>18</v>
      </c>
      <c r="E60" s="10">
        <v>100</v>
      </c>
      <c r="F60" s="15">
        <v>0</v>
      </c>
      <c r="G60" s="11">
        <v>0</v>
      </c>
      <c r="H60" s="51">
        <v>3</v>
      </c>
      <c r="I60" s="10"/>
      <c r="J60" s="14"/>
    </row>
    <row r="61" spans="1:10" ht="12.75">
      <c r="A61" s="6">
        <v>12</v>
      </c>
      <c r="B61" s="7" t="s">
        <v>38</v>
      </c>
      <c r="C61" s="14" t="s">
        <v>12</v>
      </c>
      <c r="D61" s="9">
        <v>12</v>
      </c>
      <c r="E61" s="10">
        <v>100</v>
      </c>
      <c r="F61" s="15">
        <v>0</v>
      </c>
      <c r="G61" s="11">
        <v>0</v>
      </c>
      <c r="H61" s="51">
        <v>3</v>
      </c>
      <c r="I61" s="10"/>
      <c r="J61" s="14"/>
    </row>
    <row r="62" spans="1:10" ht="12.75">
      <c r="A62" s="6">
        <v>18</v>
      </c>
      <c r="B62" s="7" t="s">
        <v>24</v>
      </c>
      <c r="C62" s="65" t="s">
        <v>5</v>
      </c>
      <c r="D62" s="9">
        <v>16</v>
      </c>
      <c r="E62" s="10">
        <v>88.88888888888889</v>
      </c>
      <c r="F62" s="15">
        <v>2</v>
      </c>
      <c r="G62" s="11">
        <v>11.11111111111111</v>
      </c>
      <c r="H62" s="51">
        <v>3</v>
      </c>
      <c r="I62" s="10"/>
      <c r="J62" s="14"/>
    </row>
    <row r="63" spans="1:10" ht="12.75">
      <c r="A63" s="6">
        <v>30</v>
      </c>
      <c r="B63" s="7" t="s">
        <v>58</v>
      </c>
      <c r="C63" s="14" t="s">
        <v>13</v>
      </c>
      <c r="D63" s="9">
        <v>29</v>
      </c>
      <c r="E63" s="10">
        <v>96.66666666666667</v>
      </c>
      <c r="F63" s="10">
        <v>1</v>
      </c>
      <c r="G63" s="11">
        <v>3.3333333333333335</v>
      </c>
      <c r="H63" s="51">
        <v>3</v>
      </c>
      <c r="I63" s="10"/>
      <c r="J63" s="14"/>
    </row>
    <row r="64" spans="1:10" ht="12.75">
      <c r="A64" s="6">
        <v>41</v>
      </c>
      <c r="B64" s="7" t="s">
        <v>39</v>
      </c>
      <c r="C64" s="14" t="s">
        <v>12</v>
      </c>
      <c r="D64" s="9">
        <v>34</v>
      </c>
      <c r="E64" s="10">
        <v>82.92682926829268</v>
      </c>
      <c r="F64" s="10">
        <v>7</v>
      </c>
      <c r="G64" s="11">
        <v>17.073170731707318</v>
      </c>
      <c r="H64" s="51">
        <v>3</v>
      </c>
      <c r="I64" s="10"/>
      <c r="J64" s="14"/>
    </row>
    <row r="65" spans="1:10" ht="12.75">
      <c r="A65" s="6">
        <v>12</v>
      </c>
      <c r="B65" s="7" t="s">
        <v>28</v>
      </c>
      <c r="C65" s="14" t="s">
        <v>8</v>
      </c>
      <c r="D65" s="9">
        <v>11</v>
      </c>
      <c r="E65" s="10">
        <v>91.66666666666666</v>
      </c>
      <c r="F65" s="15">
        <v>1</v>
      </c>
      <c r="G65" s="11">
        <v>8.333333333333332</v>
      </c>
      <c r="H65" s="51">
        <v>3</v>
      </c>
      <c r="I65" s="10"/>
      <c r="J65" s="14"/>
    </row>
    <row r="66" spans="1:10" ht="12.75">
      <c r="A66" s="6">
        <v>17</v>
      </c>
      <c r="B66" s="7" t="s">
        <v>60</v>
      </c>
      <c r="C66" s="14" t="s">
        <v>13</v>
      </c>
      <c r="D66" s="9">
        <v>16</v>
      </c>
      <c r="E66" s="10">
        <v>94.11764705882352</v>
      </c>
      <c r="F66" s="10">
        <v>1</v>
      </c>
      <c r="G66" s="11">
        <v>5.88235294117647</v>
      </c>
      <c r="H66" s="51">
        <v>3</v>
      </c>
      <c r="I66" s="10"/>
      <c r="J66" s="14"/>
    </row>
    <row r="67" spans="1:10" ht="13.5" thickBot="1">
      <c r="A67" s="19">
        <v>28</v>
      </c>
      <c r="B67" s="20" t="s">
        <v>54</v>
      </c>
      <c r="C67" s="21" t="s">
        <v>9</v>
      </c>
      <c r="D67" s="66">
        <v>26</v>
      </c>
      <c r="E67" s="67">
        <v>92.85714285714286</v>
      </c>
      <c r="F67" s="67">
        <v>2</v>
      </c>
      <c r="G67" s="66">
        <v>7.142857142857142</v>
      </c>
      <c r="H67" s="68">
        <v>3</v>
      </c>
      <c r="I67" s="69"/>
      <c r="J67" s="21"/>
    </row>
    <row r="68" spans="1:10" ht="13.5" thickBot="1">
      <c r="A68" s="70">
        <v>593</v>
      </c>
      <c r="B68" s="71"/>
      <c r="C68" s="72"/>
      <c r="D68" s="73">
        <f>SUM(D34:D67)</f>
        <v>517</v>
      </c>
      <c r="E68" s="134">
        <f>(D68/A68)*100</f>
        <v>87.18381112984824</v>
      </c>
      <c r="F68" s="74">
        <f>SUM(F34:F67)</f>
        <v>76</v>
      </c>
      <c r="G68" s="75">
        <f>(F68/A68)*100</f>
        <v>12.816188870151771</v>
      </c>
      <c r="H68" s="76"/>
      <c r="I68" s="77"/>
      <c r="J68" s="78"/>
    </row>
    <row r="69" spans="1:10" ht="14.25" thickBot="1" thickTop="1">
      <c r="A69" s="79">
        <f>A15+A33+A68</f>
        <v>1094</v>
      </c>
      <c r="B69" s="80"/>
      <c r="C69" s="81"/>
      <c r="D69" s="79">
        <f>D15+D33+D68</f>
        <v>903</v>
      </c>
      <c r="E69" s="135">
        <f>(D69/A69)*100</f>
        <v>82.54113345521023</v>
      </c>
      <c r="F69" s="79">
        <f>F15+F33+F68</f>
        <v>191</v>
      </c>
      <c r="G69" s="136">
        <f>(F69/A69)*100</f>
        <v>17.45886654478976</v>
      </c>
      <c r="H69" s="82"/>
      <c r="I69" s="83"/>
      <c r="J69" s="84"/>
    </row>
    <row r="70" spans="1:9" ht="13.5" thickTop="1">
      <c r="A70" s="85"/>
      <c r="B70" s="86"/>
      <c r="C70" s="87"/>
      <c r="D70" s="85"/>
      <c r="E70" s="88"/>
      <c r="F70" s="89"/>
      <c r="G70" s="90"/>
      <c r="H70" s="91"/>
      <c r="I70" s="92"/>
    </row>
    <row r="71" spans="1:9" ht="12.75">
      <c r="A71" s="2"/>
      <c r="D71" s="2"/>
      <c r="E71" s="2"/>
      <c r="F71" s="2"/>
      <c r="G71" s="2"/>
      <c r="H71" s="93"/>
      <c r="I71" s="94"/>
    </row>
    <row r="72" spans="1:9" ht="12.75">
      <c r="A72" s="138" t="s">
        <v>81</v>
      </c>
      <c r="B72" s="138"/>
      <c r="C72" s="138"/>
      <c r="D72" s="138"/>
      <c r="E72" s="138"/>
      <c r="F72" s="95"/>
      <c r="G72" s="2"/>
      <c r="H72" s="93"/>
      <c r="I72" s="94"/>
    </row>
    <row r="73" spans="1:10" ht="13.5" thickBot="1">
      <c r="A73" s="96"/>
      <c r="B73" s="97"/>
      <c r="C73" s="97"/>
      <c r="D73" s="96"/>
      <c r="E73" s="96"/>
      <c r="F73" s="96"/>
      <c r="G73" s="96"/>
      <c r="H73" s="98"/>
      <c r="I73" s="99"/>
      <c r="J73" s="97"/>
    </row>
    <row r="74" spans="1:10" ht="13.5" thickBot="1">
      <c r="A74" s="100">
        <v>17</v>
      </c>
      <c r="B74" s="101" t="s">
        <v>79</v>
      </c>
      <c r="C74" s="102" t="s">
        <v>14</v>
      </c>
      <c r="D74" s="103"/>
      <c r="E74" s="104"/>
      <c r="F74" s="105"/>
      <c r="G74" s="106"/>
      <c r="H74" s="107"/>
      <c r="I74" s="103"/>
      <c r="J74" s="108" t="s">
        <v>83</v>
      </c>
    </row>
    <row r="75" spans="1:10" ht="12.75">
      <c r="A75" s="85"/>
      <c r="B75" s="86"/>
      <c r="C75" s="87"/>
      <c r="D75" s="85"/>
      <c r="E75" s="89"/>
      <c r="F75" s="109"/>
      <c r="G75" s="110"/>
      <c r="H75" s="111"/>
      <c r="I75" s="85"/>
      <c r="J75" s="87"/>
    </row>
    <row r="76" spans="1:9" ht="12.75">
      <c r="A76" s="2"/>
      <c r="D76" s="2"/>
      <c r="E76" s="2"/>
      <c r="F76" s="2"/>
      <c r="G76" s="2"/>
      <c r="H76" s="93"/>
      <c r="I76" s="94"/>
    </row>
    <row r="77" spans="1:9" ht="12.75">
      <c r="A77" s="138" t="s">
        <v>85</v>
      </c>
      <c r="B77" s="138"/>
      <c r="C77" s="138"/>
      <c r="D77" s="138"/>
      <c r="E77" s="138"/>
      <c r="F77" s="95"/>
      <c r="G77" s="2"/>
      <c r="H77" s="93"/>
      <c r="I77" s="94"/>
    </row>
    <row r="78" spans="1:10" ht="13.5" thickBot="1">
      <c r="A78" s="96"/>
      <c r="B78" s="97"/>
      <c r="C78" s="97"/>
      <c r="D78" s="96"/>
      <c r="E78" s="96"/>
      <c r="F78" s="96"/>
      <c r="G78" s="96"/>
      <c r="H78" s="98"/>
      <c r="I78" s="99"/>
      <c r="J78" s="97"/>
    </row>
    <row r="79" spans="1:10" ht="12.75">
      <c r="A79" s="112">
        <v>86</v>
      </c>
      <c r="B79" s="113" t="s">
        <v>34</v>
      </c>
      <c r="C79" s="8" t="s">
        <v>10</v>
      </c>
      <c r="D79" s="9"/>
      <c r="E79" s="44"/>
      <c r="F79" s="44"/>
      <c r="G79" s="9"/>
      <c r="H79" s="40"/>
      <c r="I79" s="112"/>
      <c r="J79" s="8"/>
    </row>
    <row r="80" spans="1:10" ht="12.75">
      <c r="A80" s="6">
        <v>17</v>
      </c>
      <c r="B80" s="7" t="s">
        <v>63</v>
      </c>
      <c r="C80" s="14" t="s">
        <v>14</v>
      </c>
      <c r="D80" s="6"/>
      <c r="E80" s="10"/>
      <c r="F80" s="10"/>
      <c r="G80" s="11"/>
      <c r="H80" s="10"/>
      <c r="I80" s="49"/>
      <c r="J80" s="14"/>
    </row>
    <row r="81" spans="1:10" ht="12.75">
      <c r="A81" s="6">
        <v>33</v>
      </c>
      <c r="B81" s="7" t="s">
        <v>65</v>
      </c>
      <c r="C81" s="14" t="s">
        <v>14</v>
      </c>
      <c r="D81" s="6"/>
      <c r="E81" s="10"/>
      <c r="F81" s="10"/>
      <c r="G81" s="11"/>
      <c r="H81" s="10"/>
      <c r="I81" s="49"/>
      <c r="J81" s="14"/>
    </row>
    <row r="82" spans="1:10" ht="12.75">
      <c r="A82" s="112">
        <v>24</v>
      </c>
      <c r="B82" s="113" t="s">
        <v>56</v>
      </c>
      <c r="C82" s="8" t="s">
        <v>9</v>
      </c>
      <c r="D82" s="112"/>
      <c r="E82" s="10"/>
      <c r="F82" s="54"/>
      <c r="G82" s="11"/>
      <c r="H82" s="44"/>
      <c r="I82" s="6"/>
      <c r="J82" s="14"/>
    </row>
    <row r="83" spans="1:10" ht="12.75">
      <c r="A83" s="112">
        <v>16</v>
      </c>
      <c r="B83" s="113" t="s">
        <v>67</v>
      </c>
      <c r="C83" s="8" t="s">
        <v>14</v>
      </c>
      <c r="D83" s="112"/>
      <c r="E83" s="10"/>
      <c r="F83" s="54"/>
      <c r="G83" s="11"/>
      <c r="H83" s="44"/>
      <c r="I83" s="112"/>
      <c r="J83" s="14"/>
    </row>
    <row r="84" spans="1:10" ht="12.75">
      <c r="A84" s="112">
        <v>21</v>
      </c>
      <c r="B84" s="113" t="s">
        <v>75</v>
      </c>
      <c r="C84" s="8" t="s">
        <v>14</v>
      </c>
      <c r="D84" s="112"/>
      <c r="E84" s="10"/>
      <c r="F84" s="44"/>
      <c r="G84" s="11"/>
      <c r="H84" s="44"/>
      <c r="I84" s="114"/>
      <c r="J84" s="14"/>
    </row>
    <row r="85" spans="1:10" ht="13.5" thickBot="1">
      <c r="A85" s="115">
        <v>24</v>
      </c>
      <c r="B85" s="116" t="s">
        <v>76</v>
      </c>
      <c r="C85" s="117" t="s">
        <v>14</v>
      </c>
      <c r="D85" s="115"/>
      <c r="E85" s="67"/>
      <c r="F85" s="67"/>
      <c r="G85" s="66"/>
      <c r="H85" s="118"/>
      <c r="I85" s="67"/>
      <c r="J85" s="117"/>
    </row>
    <row r="86" spans="1:10" ht="13.5" thickBot="1">
      <c r="A86" s="100">
        <v>221</v>
      </c>
      <c r="B86" s="119"/>
      <c r="C86" s="119"/>
      <c r="D86" s="120"/>
      <c r="E86" s="121"/>
      <c r="F86" s="122"/>
      <c r="G86" s="123"/>
      <c r="H86" s="108"/>
      <c r="I86" s="124"/>
      <c r="J86" s="102"/>
    </row>
    <row r="87" spans="1:10" ht="12.75">
      <c r="A87" s="125"/>
      <c r="B87" s="126"/>
      <c r="C87" s="126"/>
      <c r="D87" s="125"/>
      <c r="E87" s="127"/>
      <c r="F87" s="128"/>
      <c r="G87" s="128"/>
      <c r="H87" s="87"/>
      <c r="I87" s="85"/>
      <c r="J87" s="87"/>
    </row>
    <row r="88" spans="1:10" ht="12.75">
      <c r="A88" s="125"/>
      <c r="B88" s="126"/>
      <c r="C88" s="126"/>
      <c r="D88" s="125"/>
      <c r="E88" s="127"/>
      <c r="F88" s="128"/>
      <c r="G88" s="128"/>
      <c r="H88" s="87"/>
      <c r="I88" s="85"/>
      <c r="J88" s="87"/>
    </row>
    <row r="89" spans="1:9" ht="13.5" thickBot="1">
      <c r="A89" s="2"/>
      <c r="D89" s="2"/>
      <c r="E89" s="2"/>
      <c r="F89" s="2"/>
      <c r="G89" s="2"/>
      <c r="H89" s="2"/>
      <c r="I89" s="2"/>
    </row>
    <row r="90" spans="1:10" ht="13.5" thickBot="1">
      <c r="A90" s="27">
        <v>1332</v>
      </c>
      <c r="B90" s="29" t="s">
        <v>88</v>
      </c>
      <c r="C90" s="102"/>
      <c r="D90" s="100"/>
      <c r="E90" s="129"/>
      <c r="F90" s="100"/>
      <c r="G90" s="130"/>
      <c r="H90" s="102"/>
      <c r="I90" s="103"/>
      <c r="J90" s="131"/>
    </row>
    <row r="91" spans="1:10" ht="12.75">
      <c r="A91" s="125"/>
      <c r="B91" s="126"/>
      <c r="C91" s="87"/>
      <c r="D91" s="125"/>
      <c r="E91" s="132"/>
      <c r="F91" s="125"/>
      <c r="G91" s="133"/>
      <c r="H91" s="87"/>
      <c r="I91" s="85"/>
      <c r="J91" s="87"/>
    </row>
  </sheetData>
  <sheetProtection/>
  <mergeCells count="4">
    <mergeCell ref="C3:G3"/>
    <mergeCell ref="C1:G1"/>
    <mergeCell ref="A72:E72"/>
    <mergeCell ref="A77:E77"/>
  </mergeCell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Three Rivers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heada</dc:creator>
  <cp:keywords/>
  <dc:description/>
  <cp:lastModifiedBy>heada</cp:lastModifiedBy>
  <cp:lastPrinted>2011-06-08T09:17:33Z</cp:lastPrinted>
  <dcterms:created xsi:type="dcterms:W3CDTF">2011-06-07T15:26:54Z</dcterms:created>
  <dcterms:modified xsi:type="dcterms:W3CDTF">2011-06-08T09:20:45Z</dcterms:modified>
  <cp:category/>
  <cp:version/>
  <cp:contentType/>
  <cp:contentStatus/>
</cp:coreProperties>
</file>