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icvdfs1\threerivers\01_Community_Partnership\Community Planning\Climate Change\Committee Reports\CESS draft strategy LEC March'23\"/>
    </mc:Choice>
  </mc:AlternateContent>
  <bookViews>
    <workbookView xWindow="0" yWindow="0" windowWidth="23040" windowHeight="9024" activeTab="1"/>
  </bookViews>
  <sheets>
    <sheet name="Introduction" sheetId="4" r:id="rId1"/>
    <sheet name="Project self-assessment" sheetId="1" r:id="rId2"/>
    <sheet name="Sheet2" sheetId="2" r:id="rId3"/>
  </sheets>
  <definedNames>
    <definedName name="_xlnm._FilterDatabase" localSheetId="1" hidden="1">'Project self-assessment'!$A$46:$E$50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 i="1" l="1"/>
  <c r="D60" i="1"/>
  <c r="D47" i="1" l="1"/>
  <c r="G21" i="1" l="1"/>
  <c r="G20" i="1"/>
  <c r="G19" i="1"/>
  <c r="G18" i="1"/>
  <c r="D21" i="1"/>
  <c r="D20" i="1"/>
  <c r="D19" i="1"/>
  <c r="G28" i="1"/>
  <c r="D18" i="1"/>
  <c r="D17" i="1"/>
  <c r="D64" i="1" l="1"/>
  <c r="D65" i="1" s="1"/>
  <c r="G64" i="1" l="1"/>
  <c r="G65" i="1" s="1"/>
  <c r="C77" i="1" s="1"/>
  <c r="G50" i="1"/>
  <c r="G49" i="1"/>
  <c r="G48" i="1"/>
  <c r="G47" i="1"/>
  <c r="G59" i="1"/>
  <c r="G58" i="1"/>
  <c r="G57" i="1"/>
  <c r="G56" i="1"/>
  <c r="G55" i="1"/>
  <c r="D59" i="1"/>
  <c r="D58" i="1"/>
  <c r="D57" i="1"/>
  <c r="D56" i="1"/>
  <c r="D55" i="1"/>
  <c r="G42" i="1"/>
  <c r="G41" i="1"/>
  <c r="G40" i="1"/>
  <c r="G39" i="1"/>
  <c r="G38" i="1"/>
  <c r="G37" i="1"/>
  <c r="G36" i="1"/>
  <c r="G31" i="1"/>
  <c r="G30" i="1"/>
  <c r="G29" i="1"/>
  <c r="G27" i="1"/>
  <c r="G22" i="1"/>
  <c r="G17" i="1"/>
  <c r="G16" i="1"/>
  <c r="D22" i="1"/>
  <c r="G60" i="1" l="1"/>
  <c r="C76" i="1" s="1"/>
  <c r="G23" i="1"/>
  <c r="G51" i="1"/>
  <c r="G43" i="1"/>
  <c r="G32" i="1"/>
  <c r="C73" i="1" s="1"/>
  <c r="D50" i="1"/>
  <c r="D49" i="1"/>
  <c r="D48" i="1"/>
  <c r="D42" i="1"/>
  <c r="D41" i="1"/>
  <c r="D40" i="1"/>
  <c r="D39" i="1"/>
  <c r="D38" i="1"/>
  <c r="D37" i="1"/>
  <c r="D36" i="1"/>
  <c r="D29" i="1"/>
  <c r="D30" i="1"/>
  <c r="D31" i="1"/>
  <c r="D28" i="1"/>
  <c r="D27" i="1"/>
  <c r="D16" i="1"/>
  <c r="C75" i="1" l="1"/>
  <c r="C74" i="1"/>
  <c r="G66" i="1"/>
  <c r="C78" i="1" s="1"/>
  <c r="D43" i="1"/>
  <c r="D32" i="1"/>
  <c r="D51" i="1"/>
  <c r="D23" i="1" l="1"/>
  <c r="D66" i="1" s="1"/>
</calcChain>
</file>

<file path=xl/sharedStrings.xml><?xml version="1.0" encoding="utf-8"?>
<sst xmlns="http://schemas.openxmlformats.org/spreadsheetml/2006/main" count="242" uniqueCount="110">
  <si>
    <t>Question</t>
  </si>
  <si>
    <t>Impact</t>
  </si>
  <si>
    <t>List 1</t>
  </si>
  <si>
    <t>List 2</t>
  </si>
  <si>
    <t>Yes</t>
  </si>
  <si>
    <t>No</t>
  </si>
  <si>
    <t>Travel</t>
  </si>
  <si>
    <t>Will it be easily accessible for all by foot, bike, or public transport, including for disabled people?</t>
  </si>
  <si>
    <t>Does it use products and resources that are re-used, recycled, or renewable?</t>
  </si>
  <si>
    <r>
      <t xml:space="preserve">Does it reduce reliance on buying newly manufactured goods? </t>
    </r>
    <r>
      <rPr>
        <i/>
        <sz val="12"/>
        <color theme="1"/>
        <rFont val="Arial"/>
        <family val="2"/>
      </rPr>
      <t xml:space="preserve">E.g. repair and re-use; sharing and lending goods between services or people; leasing or product-as-a-service rather than ownership </t>
    </r>
  </si>
  <si>
    <t>Ecology</t>
  </si>
  <si>
    <t>Does the project create more habitat for nature? E.g. native plants, trees, and flowers</t>
  </si>
  <si>
    <t>Adaptation</t>
  </si>
  <si>
    <t>Has the project considered its own resilience to future extreme heat, flood risk, or water shortage?</t>
  </si>
  <si>
    <r>
      <t xml:space="preserve">Has any planned building work or infrastructure considered how to mitigate flood risk? </t>
    </r>
    <r>
      <rPr>
        <i/>
        <sz val="12"/>
        <color theme="1"/>
        <rFont val="Arial"/>
        <family val="2"/>
      </rPr>
      <t>E.g. Sustainable Drainage Systems (SuDS); de-paving areas; green roofs</t>
    </r>
  </si>
  <si>
    <r>
      <t xml:space="preserve">Will this support people to use active or low-carbon transport? </t>
    </r>
    <r>
      <rPr>
        <i/>
        <sz val="12"/>
        <color theme="1"/>
        <rFont val="Arial"/>
        <family val="2"/>
      </rPr>
      <t>E.g. cycling, walking, switching to electric transport</t>
    </r>
  </si>
  <si>
    <t>List 3</t>
  </si>
  <si>
    <t>To some extent</t>
  </si>
  <si>
    <r>
      <t xml:space="preserve">Has the project taken steps to reduce traffic? </t>
    </r>
    <r>
      <rPr>
        <i/>
        <sz val="12"/>
        <color theme="1"/>
        <rFont val="Arial"/>
        <family val="2"/>
      </rPr>
      <t>Using e-cargo bikes; timing activities or deliveries to be outside peak congestion times</t>
    </r>
  </si>
  <si>
    <t>N/A</t>
  </si>
  <si>
    <t>Does any planned infrastructure or building work increase the overall footprint of hard surfacing? (as opposed to green or permeable surfacing)</t>
  </si>
  <si>
    <t>Does it enable others to make sustainable choices within their lifestyles, or engage people about this?</t>
  </si>
  <si>
    <t>Neutral or not applicable. Recommendation to consider how benefits could be achieved in this area, but otherwise proceed.</t>
  </si>
  <si>
    <t>Colour code</t>
  </si>
  <si>
    <t>Recommendation</t>
  </si>
  <si>
    <t>Version</t>
  </si>
  <si>
    <t>Date</t>
  </si>
  <si>
    <t>Do any appliances or electrical equipment to be used have high energy efficiency ratings?</t>
  </si>
  <si>
    <t>What effect will this project have on overall energy use (electricity or other fuels) e.g. in buildings, appliances or machinery?</t>
  </si>
  <si>
    <t>What effect will this project have on the direct use of fossil fuels such as gas, petrol, diesel, oil?</t>
  </si>
  <si>
    <t>Reducing travel: what effect will this project have on overall vehicle use?</t>
  </si>
  <si>
    <t>Brief description (1-2 sentences):</t>
  </si>
  <si>
    <r>
      <t xml:space="preserve">Impact </t>
    </r>
    <r>
      <rPr>
        <sz val="12"/>
        <color theme="1"/>
        <rFont val="Arial"/>
        <family val="2"/>
      </rPr>
      <t>(select from list)</t>
    </r>
  </si>
  <si>
    <t xml:space="preserve">Has this project considered ways to reuse existing goods and materials to the greatest extent possible, before acquiring newly manufactured ones? </t>
  </si>
  <si>
    <t>Does this project raise awareness and understanding of the climate and ecological emergency, and the steps that people can take?</t>
  </si>
  <si>
    <r>
      <t xml:space="preserve">Does it make changes to existing habitats and have a negative impact on nature? </t>
    </r>
    <r>
      <rPr>
        <i/>
        <sz val="12"/>
        <color theme="1"/>
        <rFont val="Arial"/>
        <family val="2"/>
      </rPr>
      <t>E.g. use of pesticides, reduced extent and variety of plants, planting non-native species</t>
    </r>
  </si>
  <si>
    <t>What effect does this project have on total area of non-amenity green/blue space? (Amenity green space = playing fields, play areas, sporting lakes etc. Non-amenity= e.g. woodland, grassland, wetland, gardens, lakes, rivers, ponds etc.)</t>
  </si>
  <si>
    <r>
      <rPr>
        <b/>
        <sz val="11"/>
        <color theme="1"/>
        <rFont val="Arial"/>
        <family val="2"/>
      </rPr>
      <t>Ways to optimise sustainability and work towards net zero carbon:
 (Seek advice from Landscapes Team if required)</t>
    </r>
    <r>
      <rPr>
        <sz val="11"/>
        <color theme="1"/>
        <rFont val="Arial"/>
        <family val="2"/>
      </rPr>
      <t xml:space="preserve">
- Avoid converting green space to hard surfacing.
- Use underutilised space for planting, such as green roofs and walls.
- Plant native plants and perennials, rather than non-native ornamental species, to encourage biodiversity.
- Reduce trimming of grass and hedges, and avoid use of synthetic pesticides.
- Provide space for animals e.g. long grass areas, bird boxes, bat boxes, 'insect hotels', ponds, hedgehog hides and passages, log piles
- Consider the ecological impacts from manufacture and use of procured goods, e.g. water pollution; water consumption; land use change for farming; pesticide use; organic/regenerative farming methods</t>
    </r>
  </si>
  <si>
    <r>
      <t xml:space="preserve">Ways to optimise sustainability and work towards net zero carbon:
</t>
    </r>
    <r>
      <rPr>
        <sz val="11"/>
        <color theme="1"/>
        <rFont val="Arial"/>
        <family val="2"/>
      </rPr>
      <t>- 'Make every contact count', by using contact points with residents, businesses and community groups to promote understanding of the climate emergency.</t>
    </r>
  </si>
  <si>
    <t>Goods and Consumption</t>
  </si>
  <si>
    <t xml:space="preserve">Is there a plan to reduce waste sent to landfill in manufacture? </t>
  </si>
  <si>
    <t>Is the material used able to be re-used, re-purposed, or recyled at end of its life?</t>
  </si>
  <si>
    <r>
      <t xml:space="preserve">Has it taken steps to ensure any food it offers is more sustainable? </t>
    </r>
    <r>
      <rPr>
        <i/>
        <sz val="12"/>
        <color theme="1"/>
        <rFont val="Arial"/>
        <family val="2"/>
      </rPr>
      <t>E.g. less and high-quality (high welfare) meat and dairy; minimises food waste; seasonal produce; locally sourced.</t>
    </r>
  </si>
  <si>
    <r>
      <t xml:space="preserve">Ways to optimise sustainability and work towards net zero carbon:
</t>
    </r>
    <r>
      <rPr>
        <sz val="11"/>
        <color theme="1"/>
        <rFont val="Arial"/>
        <family val="2"/>
      </rPr>
      <t xml:space="preserve">- Procure goods through sharing, leasing, or product-as-a-service models rather than ownership.
- Use pre-owned and reconditioned goods, and reduce reliance on procuring new goods.
- Use recycled materials, and procure items that can be reconditioned or recycled at end-of-life.
- Use lifecycle costing in business cases to capture the full cost of operation, repair and disposal of an item.
- Ensure meat and dairy is high-quality, high-welfare.
- Design waste, including food waste, out of business models e.g. separating (and composting) food waste; replacing single-use items with reusable items.
- Use contact points with residents, community groups and businesses to engage and enable them to adopt low-waste, low-carbon behaviours.
</t>
    </r>
  </si>
  <si>
    <r>
      <rPr>
        <b/>
        <sz val="12"/>
        <color theme="1"/>
        <rFont val="Arial"/>
        <family val="2"/>
      </rPr>
      <t>Guidance for use</t>
    </r>
    <r>
      <rPr>
        <sz val="12"/>
        <color theme="1"/>
        <rFont val="Arial"/>
        <family val="2"/>
      </rPr>
      <t xml:space="preserve">
Please answer all questions from the drop-down options in the 'impact' column (C), including 'not applicable' as needed.
Please email your completed copy of the form to Joanna.Hewitson@threerivers.gov.uk.
Key to the colour coding of answers is given at the top of the page.
</t>
    </r>
  </si>
  <si>
    <t>Score (0-4)</t>
  </si>
  <si>
    <t>Dark green (4)</t>
  </si>
  <si>
    <t>Light green (3)</t>
  </si>
  <si>
    <t>Yellow (2)</t>
  </si>
  <si>
    <t>Red (1)</t>
  </si>
  <si>
    <t>Grey (0)</t>
  </si>
  <si>
    <t>1</t>
  </si>
  <si>
    <t xml:space="preserve">
Once you've selected your answer in the "Impact" column (C), then give the relevant score in the "Score" column (E). Higher scores indicate more sustainable proposals.
 These questions should be considered for services, goods and projects we procure as well as those we deliver directly. Delivery models, specifications and tender evaluation should be shaped to ensure our contractors are aligned with our sustainability and net-zero commitments.
Against each area, the toolkit presents prompts to highlight best practice suggestions and enable consideration of how negative impacts could be lessened on a project.
</t>
  </si>
  <si>
    <t>Strong positive impacts for sustainability. Recommendation to proceed as is with this aspect.</t>
  </si>
  <si>
    <t>Some positive impact for sustainability. Recommendation to further enhance this aspect where possible and proceed.</t>
  </si>
  <si>
    <t>Some negative impacts sustainability. Recommendation to review these aspects and find mitigations where possible.</t>
  </si>
  <si>
    <t>Considerable inconsistency with the council's sustainability objectives. Strong recommendation to review these aspects and find mitigations.</t>
  </si>
  <si>
    <t>Some possible negative impacts for sustainability. Recommendation to review these aspects and find mitigations where possible.</t>
  </si>
  <si>
    <r>
      <t>Ways to optimise sustainability and work towards net zero carbon:</t>
    </r>
    <r>
      <rPr>
        <sz val="11"/>
        <color theme="1"/>
        <rFont val="Arial"/>
        <family val="2"/>
      </rPr>
      <t xml:space="preserve">
- Insulate buildings to a high standard.
- Include energy efficiency measures when carrying out refurbishment to deliver improvement in EPC ratings.
- Replace gas boilers with renewable heating, such as heat pumps. Consider District Heat Networks where appropriate.
- Construct new buildings to Passivhaus standard.
- Design and deliver buildings and infrastructure with lower-carbon materials, such as recycled material and timber frames.
- Use construction methods that reduce overall energy use, such as modular, factory-built components, or use of electrical plant on-site.</t>
    </r>
    <r>
      <rPr>
        <b/>
        <sz val="11"/>
        <color theme="1"/>
        <rFont val="Arial"/>
        <family val="2"/>
      </rPr>
      <t xml:space="preserve">
</t>
    </r>
    <r>
      <rPr>
        <sz val="11"/>
        <color theme="1"/>
        <rFont val="Arial"/>
        <family val="2"/>
      </rPr>
      <t>- Install solar panels or other renewable energy generation, and consider including battery storage.
- Switch to a certified renewable energy provider e.g. utilise power purchase agreements (PPA)
- Use energy-efficient appliances.
- Install low-energy LED lighting.
- Install measures to help manage building energy demand, such as smart meters, timers on lighting, or building management systems.</t>
    </r>
  </si>
  <si>
    <r>
      <t>Ways to optimise sustainability and work towards net zero carbon:</t>
    </r>
    <r>
      <rPr>
        <sz val="11"/>
        <color theme="1"/>
        <rFont val="Arial"/>
        <family val="2"/>
      </rPr>
      <t xml:space="preserve">
- Reduce the need to travel e.g. through remote meetings, or rationalising routes and rounds.
- Share vehicles or substitute different modes of travel, rather than procuring new fleet.
- Specify electric, hybrid, or most fuel efficient vehicles for new fleet or for services involving transport.
- Support users and staff to walk, cycle, or use public transport e.g. with cycle parking, training, incentives.
- Use zero-emission deliveries 
- Model and mitigate the project's effect on traffic and congestion e.g. retiming the service or deliveries
</t>
    </r>
  </si>
  <si>
    <r>
      <rPr>
        <b/>
        <sz val="11"/>
        <color theme="1"/>
        <rFont val="Arial"/>
        <family val="2"/>
      </rPr>
      <t>Ways to optimise sustainability and work towards net zero carbon:</t>
    </r>
    <r>
      <rPr>
        <sz val="11"/>
        <color theme="1"/>
        <rFont val="Arial"/>
        <family val="2"/>
      </rPr>
      <t xml:space="preserve">
- Install water-saving devices in taps, showers and toilets
- Re-use grey water in new developments
-Capture and re-use rainwater where possible e.g. water butts for use in car washing, watering garden, toilets
- Ensure all new building or refurbishment (especially of homes) models and mitigates future overheating risk, with adequate ventilation and shading
- Avoid increasing areas of hard surfacing.
- Convert hard surfacing to green and permeable surfacing where possible, and install Sustainable  Drainage systems (SUDS).
- Plant drought-tolerant plants and mulch landscapes to avoid water loss through evaporation.</t>
    </r>
  </si>
  <si>
    <t>Engagement and Influence</t>
  </si>
  <si>
    <t>Climate and Sustainability Implications Toolkit</t>
  </si>
  <si>
    <t>Climate and Sustainability Implications Toolkit designed and inspired by Jim Cunningham at Hammersmith and Fulham Council.</t>
  </si>
  <si>
    <r>
      <t xml:space="preserve">
This toolkit is a self-assessment to help officers think about how their policies, projects, procurements, commissioning and services can align with Three Rivers' Climate Emergency and Sustainability Strategy. It also supports report authors to draft the environmental implications section on decision reports, now required on decisions </t>
    </r>
    <r>
      <rPr>
        <sz val="12"/>
        <color rgb="FFFF0000"/>
        <rFont val="Arial"/>
        <family val="2"/>
      </rPr>
      <t xml:space="preserve">over £50,000 </t>
    </r>
    <r>
      <rPr>
        <sz val="12"/>
        <color theme="1"/>
        <rFont val="Arial"/>
        <family val="2"/>
      </rPr>
      <t xml:space="preserve">and procurement strategy reports.
</t>
    </r>
    <r>
      <rPr>
        <b/>
        <sz val="12"/>
        <color theme="1"/>
        <rFont val="Arial"/>
        <family val="2"/>
      </rPr>
      <t>How to use the tool</t>
    </r>
    <r>
      <rPr>
        <sz val="12"/>
        <color theme="1"/>
        <rFont val="Arial"/>
        <family val="2"/>
      </rPr>
      <t xml:space="preserve">
The self-assessment is intended to help officers reflect critically on their project or service's environmental impact. We recommend you answer all the questions, even if the answer is 'not applicable'. It is a reflective tool, not a framework for approving or rejecting a decision, so it will work best if each question is considered honestly and carefully.
We envision this tool will be used early in the design of a project/policy/procurement to identify areas where environmental harms can be mitigated, and environmental benefits enhanced. If you would like advice, please discuss with your Head of Service, and contact the Climate and Sustainability Team if necessary.
Once you are happy that your proposal is optimised, then complete this form, and copy the results in each section in to your decision report (committee/synopsis report) where applicable.
The next tab presents a set of questions about the proposal on a range of sustainability criteria. Each answer is colour-coded to indicate its environmental impact as below:</t>
    </r>
  </si>
  <si>
    <t>Revised    Score (0-4)</t>
  </si>
  <si>
    <t>Justification or mitigation</t>
  </si>
  <si>
    <t xml:space="preserve">Score / Colour Code </t>
  </si>
  <si>
    <t>Impact and Recommendation</t>
  </si>
  <si>
    <t>Impact (select from list)</t>
  </si>
  <si>
    <t xml:space="preserve">Ok - </t>
  </si>
  <si>
    <t>Revised    Score (1-4)</t>
  </si>
  <si>
    <t>Score         (-1 to 4)</t>
  </si>
  <si>
    <t>Average Score</t>
  </si>
  <si>
    <t>Total Overall Average Score</t>
  </si>
  <si>
    <r>
      <t xml:space="preserve">Does this project further maximise the use of existing building space? </t>
    </r>
    <r>
      <rPr>
        <b/>
        <i/>
        <sz val="12"/>
        <rFont val="Arial"/>
        <family val="2"/>
      </rPr>
      <t>E.g. co-locating services; bringing under-used space into use; using buildings out-of-hours</t>
    </r>
  </si>
  <si>
    <r>
      <t xml:space="preserve">Will any new building constructed or refurbished be highly energy efficient in use? </t>
    </r>
    <r>
      <rPr>
        <b/>
        <i/>
        <sz val="12"/>
        <rFont val="Arial"/>
        <family val="2"/>
      </rPr>
      <t>(e.g. high levels of insulation, low energy demand per sq. m.,  no servicing with fossil fuels such as gas heating, EPC "A" or BREAM "excellent").</t>
    </r>
  </si>
  <si>
    <r>
      <t xml:space="preserve">Will this increase the supply of renewable energy? </t>
    </r>
    <r>
      <rPr>
        <b/>
        <i/>
        <sz val="12"/>
        <rFont val="Arial"/>
        <family val="2"/>
      </rPr>
      <t xml:space="preserve">e.g. installing solar panels; switching to a renewable energy tariff </t>
    </r>
  </si>
  <si>
    <t>Will this project use petrol or diesel vehicles or EV, hybrid?</t>
  </si>
  <si>
    <t>Does it help people understand the value of biodiversity, and encourage residents  to support it in their private and community spaces?</t>
  </si>
  <si>
    <r>
      <t xml:space="preserve">Does this make use of sustainable materials / unputs in your project? </t>
    </r>
    <r>
      <rPr>
        <b/>
        <i/>
        <sz val="12"/>
        <rFont val="Arial"/>
        <family val="2"/>
      </rPr>
      <t>E.g. re-used or recycled construction materials; timber in place of concrete</t>
    </r>
  </si>
  <si>
    <r>
      <t xml:space="preserve">Does this use more sustainable processes in the creation of the project? </t>
    </r>
    <r>
      <rPr>
        <b/>
        <i/>
        <sz val="12"/>
        <rFont val="Arial"/>
        <family val="2"/>
      </rPr>
      <t>E.g. modular and off-site construction; use of electrical plant</t>
    </r>
    <r>
      <rPr>
        <b/>
        <sz val="12"/>
        <rFont val="Arial"/>
        <family val="2"/>
      </rPr>
      <t xml:space="preserve"> </t>
    </r>
    <r>
      <rPr>
        <b/>
        <i/>
        <sz val="12"/>
        <rFont val="Arial"/>
        <family val="2"/>
      </rPr>
      <t xml:space="preserve">instead of petrol/diesel, </t>
    </r>
  </si>
  <si>
    <t>Does any planned project, construction or building use include measures to conserve water?</t>
  </si>
  <si>
    <t>Does anythe project , consider how to sustainably protect people from extreme weather?</t>
  </si>
  <si>
    <t xml:space="preserve">Name of project/policy/procurement and date </t>
  </si>
  <si>
    <t>Homes, buildings, infrastructure, equipment and energy</t>
  </si>
  <si>
    <t>Climate and Sustainability Impact Assesment Summary</t>
  </si>
  <si>
    <t>Now assesment is compelete copy and paste box into your business case, committee report. (under environmental implications 6).Whole assesment can be an appendix. Procurement tenders are expected to submit complete report with application.</t>
  </si>
  <si>
    <t xml:space="preserve">TRDC Climate and Sustainability Impact Assesment </t>
  </si>
  <si>
    <t>Climate Emergency and Sustainability Strategy</t>
  </si>
  <si>
    <t>Update to the Strategy</t>
  </si>
  <si>
    <t xml:space="preserve">Purpose of dtrategy is to reduce energy use </t>
  </si>
  <si>
    <t>Maple Cross Pavilion will be constructed to optimum standards</t>
  </si>
  <si>
    <t>Work with contractors to improve use of recycled material</t>
  </si>
  <si>
    <t>Fleet replacements will be low carbon when the technolgy is suitable and affordable</t>
  </si>
  <si>
    <t>Through engagement and prmotion of active travel through new walking and cycling strategy a reduction in car travel should be achieved</t>
  </si>
  <si>
    <t xml:space="preserve">Difficult to answer as not a specific project </t>
  </si>
  <si>
    <t>overall aim of the sustainable travel section is to reduce traffic</t>
  </si>
  <si>
    <t>Engagement activities will strongly encourage re-use</t>
  </si>
  <si>
    <t>Engagement activities will strongly encourage re-use, repair, share</t>
  </si>
  <si>
    <t>One of the aims is to reduce overall waste in the district</t>
  </si>
  <si>
    <t>Major food waste campaign within strategy</t>
  </si>
  <si>
    <t>continuation of grassland mamagement programme and engagement with landowners is all driven to this aim.</t>
  </si>
  <si>
    <t>Strong engagement programme and encouragement of community involvement</t>
  </si>
  <si>
    <t>By embedding this assessment into coumcil decision making this will ensure this is at least considered.</t>
  </si>
  <si>
    <t xml:space="preserve">Strategy requires a risk assessment for adaptation </t>
  </si>
  <si>
    <t xml:space="preserve">Engagement activitie,s and SUDS retrofit, and flood risk assessments for new build  will all work to improve resiliance to flooding </t>
  </si>
  <si>
    <t>This strategy is not connected to a specific prject so difficult to answer</t>
  </si>
  <si>
    <t>This strategy aims to embed resileince into the work of the council</t>
  </si>
  <si>
    <t>Very strong engagement is outlined in strategy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</si>
</sst>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Arial"/>
      <family val="2"/>
    </font>
    <font>
      <b/>
      <sz val="12"/>
      <color theme="0"/>
      <name val="Arial"/>
      <family val="2"/>
    </font>
    <font>
      <b/>
      <sz val="12"/>
      <color theme="1"/>
      <name val="Arial"/>
      <family val="2"/>
    </font>
    <font>
      <i/>
      <sz val="12"/>
      <color theme="1"/>
      <name val="Arial"/>
      <family val="2"/>
    </font>
    <font>
      <b/>
      <sz val="14"/>
      <color theme="1"/>
      <name val="Arial"/>
      <family val="2"/>
    </font>
    <font>
      <b/>
      <sz val="14"/>
      <color theme="0"/>
      <name val="Arial"/>
      <family val="2"/>
    </font>
    <font>
      <sz val="12"/>
      <color theme="0"/>
      <name val="Arial"/>
      <family val="2"/>
    </font>
    <font>
      <sz val="10"/>
      <color theme="1"/>
      <name val="Arial"/>
      <family val="2"/>
    </font>
    <font>
      <sz val="8"/>
      <name val="Arial"/>
      <family val="2"/>
    </font>
    <font>
      <sz val="20"/>
      <color theme="1"/>
      <name val="Arial"/>
      <family val="2"/>
    </font>
    <font>
      <sz val="12"/>
      <color rgb="FFFF0000"/>
      <name val="Arial"/>
      <family val="2"/>
    </font>
    <font>
      <sz val="11"/>
      <color theme="1"/>
      <name val="Arial"/>
      <family val="2"/>
    </font>
    <font>
      <b/>
      <sz val="11"/>
      <color theme="1"/>
      <name val="Arial"/>
      <family val="2"/>
    </font>
    <font>
      <b/>
      <sz val="10"/>
      <color theme="1"/>
      <name val="Arial"/>
      <family val="2"/>
    </font>
    <font>
      <b/>
      <i/>
      <sz val="12"/>
      <color theme="1"/>
      <name val="Arial"/>
      <family val="2"/>
    </font>
    <font>
      <b/>
      <sz val="12"/>
      <name val="Arial"/>
      <family val="2"/>
    </font>
    <font>
      <b/>
      <i/>
      <sz val="12"/>
      <name val="Arial"/>
      <family val="2"/>
    </font>
    <font>
      <sz val="11"/>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8">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2" fillId="2" borderId="1" xfId="0" applyFont="1" applyFill="1" applyBorder="1" applyAlignment="1">
      <alignment wrapText="1"/>
    </xf>
    <xf numFmtId="0" fontId="2" fillId="2" borderId="1" xfId="0" applyFont="1" applyFill="1" applyBorder="1"/>
    <xf numFmtId="0" fontId="1" fillId="3" borderId="1" xfId="0" applyFont="1" applyFill="1" applyBorder="1" applyAlignment="1">
      <alignment wrapText="1"/>
    </xf>
    <xf numFmtId="0" fontId="1" fillId="3" borderId="1" xfId="0" applyFont="1" applyFill="1" applyBorder="1"/>
    <xf numFmtId="0" fontId="2" fillId="4" borderId="1" xfId="0" applyFont="1" applyFill="1" applyBorder="1" applyAlignment="1">
      <alignment wrapText="1"/>
    </xf>
    <xf numFmtId="0" fontId="2" fillId="4" borderId="1" xfId="0" applyFont="1" applyFill="1" applyBorder="1"/>
    <xf numFmtId="0" fontId="2" fillId="5" borderId="1" xfId="0" applyFont="1" applyFill="1" applyBorder="1" applyAlignment="1">
      <alignment wrapText="1"/>
    </xf>
    <xf numFmtId="0" fontId="2" fillId="5" borderId="1" xfId="0" applyFont="1" applyFill="1" applyBorder="1"/>
    <xf numFmtId="0" fontId="2" fillId="6" borderId="1" xfId="0" applyFont="1" applyFill="1" applyBorder="1" applyAlignment="1">
      <alignment wrapText="1"/>
    </xf>
    <xf numFmtId="0" fontId="4" fillId="2" borderId="1" xfId="0" applyFont="1" applyFill="1" applyBorder="1" applyAlignment="1">
      <alignment wrapText="1"/>
    </xf>
    <xf numFmtId="0" fontId="5" fillId="3" borderId="1" xfId="0" applyFont="1" applyFill="1" applyBorder="1" applyAlignment="1">
      <alignment wrapText="1"/>
    </xf>
    <xf numFmtId="0" fontId="4" fillId="4" borderId="1" xfId="0" applyFont="1" applyFill="1" applyBorder="1" applyAlignment="1">
      <alignment wrapText="1"/>
    </xf>
    <xf numFmtId="0" fontId="4" fillId="5" borderId="1" xfId="0" applyFont="1" applyFill="1" applyBorder="1" applyAlignment="1">
      <alignment wrapText="1"/>
    </xf>
    <xf numFmtId="0" fontId="4" fillId="6" borderId="1" xfId="0" applyFont="1" applyFill="1" applyBorder="1" applyAlignment="1">
      <alignment wrapText="1"/>
    </xf>
    <xf numFmtId="0" fontId="2" fillId="0" borderId="1" xfId="0" applyFont="1" applyBorder="1" applyAlignment="1">
      <alignment horizontal="left" vertical="top" wrapText="1"/>
    </xf>
    <xf numFmtId="0" fontId="6" fillId="9" borderId="1" xfId="0" applyFont="1" applyFill="1" applyBorder="1"/>
    <xf numFmtId="0" fontId="0" fillId="7" borderId="1" xfId="0" applyFill="1" applyBorder="1"/>
    <xf numFmtId="0" fontId="0" fillId="10" borderId="1" xfId="0" applyFill="1" applyBorder="1"/>
    <xf numFmtId="0" fontId="6" fillId="8" borderId="1" xfId="0" applyFont="1" applyFill="1" applyBorder="1"/>
    <xf numFmtId="0" fontId="0" fillId="11" borderId="1" xfId="0" applyFill="1" applyBorder="1"/>
    <xf numFmtId="0" fontId="0" fillId="12" borderId="0" xfId="0" applyFill="1"/>
    <xf numFmtId="0" fontId="0" fillId="12" borderId="0" xfId="0" applyFill="1" applyAlignment="1">
      <alignment wrapText="1"/>
    </xf>
    <xf numFmtId="0" fontId="2" fillId="12" borderId="0" xfId="0" applyFont="1" applyFill="1"/>
    <xf numFmtId="0" fontId="0" fillId="12" borderId="0" xfId="0" applyFont="1" applyFill="1" applyBorder="1" applyAlignment="1">
      <alignment vertical="top"/>
    </xf>
    <xf numFmtId="0" fontId="0" fillId="12" borderId="0" xfId="0" applyFill="1" applyBorder="1"/>
    <xf numFmtId="0" fontId="2" fillId="12" borderId="0" xfId="0" applyFont="1" applyFill="1" applyBorder="1"/>
    <xf numFmtId="0" fontId="2" fillId="12" borderId="0" xfId="0" applyFont="1" applyFill="1" applyBorder="1" applyAlignment="1">
      <alignment vertical="top"/>
    </xf>
    <xf numFmtId="0" fontId="2" fillId="6" borderId="2" xfId="0" applyFont="1" applyFill="1" applyBorder="1"/>
    <xf numFmtId="14" fontId="0" fillId="0" borderId="0" xfId="0" applyNumberFormat="1"/>
    <xf numFmtId="49" fontId="0" fillId="0" borderId="0" xfId="0" applyNumberFormat="1"/>
    <xf numFmtId="0" fontId="5" fillId="14" borderId="1" xfId="0" applyFont="1" applyFill="1" applyBorder="1" applyAlignment="1">
      <alignment wrapText="1"/>
    </xf>
    <xf numFmtId="0" fontId="1" fillId="14" borderId="1" xfId="0" applyFont="1" applyFill="1" applyBorder="1" applyAlignment="1">
      <alignment wrapText="1"/>
    </xf>
    <xf numFmtId="0" fontId="1" fillId="14" borderId="1" xfId="0" applyFont="1" applyFill="1" applyBorder="1"/>
    <xf numFmtId="0" fontId="2" fillId="12" borderId="15" xfId="0" applyFont="1" applyFill="1" applyBorder="1" applyAlignment="1">
      <alignment vertical="top" wrapText="1"/>
    </xf>
    <xf numFmtId="0" fontId="9" fillId="0" borderId="0" xfId="0" applyFont="1"/>
    <xf numFmtId="0" fontId="7" fillId="0" borderId="1" xfId="0" applyFont="1" applyBorder="1" applyAlignment="1">
      <alignment wrapText="1"/>
    </xf>
    <xf numFmtId="0" fontId="2" fillId="6" borderId="2" xfId="0" applyFont="1" applyFill="1" applyBorder="1" applyAlignment="1">
      <alignment wrapText="1"/>
    </xf>
    <xf numFmtId="0" fontId="0" fillId="0" borderId="0" xfId="0" applyAlignment="1">
      <alignment horizontal="left"/>
    </xf>
    <xf numFmtId="0" fontId="12" fillId="0" borderId="0" xfId="0" applyFont="1" applyFill="1" applyBorder="1" applyAlignment="1">
      <alignment horizontal="left" vertical="top" wrapText="1"/>
    </xf>
    <xf numFmtId="0" fontId="1" fillId="3" borderId="0" xfId="0" applyFont="1" applyFill="1" applyBorder="1" applyAlignment="1">
      <alignment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0" fillId="0" borderId="19" xfId="0" applyBorder="1" applyAlignment="1">
      <alignment wrapText="1"/>
    </xf>
    <xf numFmtId="0" fontId="7" fillId="0" borderId="19" xfId="0" applyFont="1" applyBorder="1" applyAlignment="1">
      <alignment wrapText="1"/>
    </xf>
    <xf numFmtId="0" fontId="2" fillId="0" borderId="1" xfId="0" applyFont="1" applyFill="1" applyBorder="1" applyAlignment="1">
      <alignment wrapText="1"/>
    </xf>
    <xf numFmtId="0" fontId="14" fillId="0" borderId="0" xfId="0" applyFont="1"/>
    <xf numFmtId="0" fontId="13" fillId="0" borderId="1" xfId="0" applyFont="1" applyBorder="1" applyAlignment="1">
      <alignment horizontal="center" wrapText="1"/>
    </xf>
    <xf numFmtId="0" fontId="2" fillId="12" borderId="20" xfId="0" applyFont="1" applyFill="1" applyBorder="1" applyAlignment="1">
      <alignment vertical="top"/>
    </xf>
    <xf numFmtId="0" fontId="2" fillId="12" borderId="21" xfId="0" applyFont="1" applyFill="1" applyBorder="1" applyAlignment="1">
      <alignment vertical="top" wrapText="1"/>
    </xf>
    <xf numFmtId="0" fontId="2" fillId="2" borderId="1" xfId="0" applyFont="1" applyFill="1" applyBorder="1" applyAlignment="1">
      <alignment horizontal="center" wrapText="1"/>
    </xf>
    <xf numFmtId="0" fontId="7" fillId="0" borderId="1" xfId="0" applyFont="1" applyBorder="1" applyAlignment="1">
      <alignment horizontal="center" wrapText="1"/>
    </xf>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2" fillId="5" borderId="1" xfId="0" applyFont="1" applyFill="1" applyBorder="1" applyAlignment="1">
      <alignment horizontal="center" wrapText="1"/>
    </xf>
    <xf numFmtId="0" fontId="1" fillId="14" borderId="1" xfId="0" applyFont="1" applyFill="1" applyBorder="1" applyAlignment="1">
      <alignment horizontal="center" wrapText="1"/>
    </xf>
    <xf numFmtId="0" fontId="2" fillId="6" borderId="1" xfId="0" applyFont="1" applyFill="1" applyBorder="1" applyAlignment="1">
      <alignment horizontal="center" wrapText="1"/>
    </xf>
    <xf numFmtId="0" fontId="2" fillId="0" borderId="22" xfId="0" applyFont="1" applyBorder="1" applyAlignment="1">
      <alignment wrapText="1"/>
    </xf>
    <xf numFmtId="0" fontId="0" fillId="0" borderId="0" xfId="0" applyAlignment="1">
      <alignment horizontal="center"/>
    </xf>
    <xf numFmtId="0" fontId="2" fillId="0" borderId="0" xfId="0" applyFont="1" applyAlignment="1">
      <alignment horizontal="center"/>
    </xf>
    <xf numFmtId="0" fontId="0" fillId="12" borderId="0" xfId="0" applyFill="1" applyAlignment="1">
      <alignment horizontal="center"/>
    </xf>
    <xf numFmtId="0" fontId="0" fillId="12"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0" fillId="0" borderId="1" xfId="0" applyFont="1" applyBorder="1" applyAlignment="1">
      <alignment wrapText="1"/>
    </xf>
    <xf numFmtId="164" fontId="13" fillId="0" borderId="1" xfId="0" applyNumberFormat="1" applyFont="1" applyBorder="1" applyAlignment="1">
      <alignment horizontal="center" wrapText="1"/>
    </xf>
    <xf numFmtId="1" fontId="13" fillId="0" borderId="1" xfId="0" applyNumberFormat="1" applyFont="1" applyBorder="1" applyAlignment="1">
      <alignment horizontal="center" wrapText="1"/>
    </xf>
    <xf numFmtId="0" fontId="15" fillId="0" borderId="1" xfId="0" applyFont="1" applyBorder="1" applyAlignment="1">
      <alignment wrapText="1"/>
    </xf>
    <xf numFmtId="0" fontId="2" fillId="12" borderId="13" xfId="0" applyFont="1" applyFill="1" applyBorder="1" applyAlignment="1">
      <alignment vertical="top" wrapText="1"/>
    </xf>
    <xf numFmtId="2" fontId="13" fillId="0" borderId="1" xfId="0" applyNumberFormat="1" applyFont="1" applyBorder="1" applyAlignment="1">
      <alignment horizontal="center" wrapText="1"/>
    </xf>
    <xf numFmtId="0" fontId="2" fillId="0" borderId="2" xfId="0" applyFont="1" applyBorder="1" applyAlignment="1"/>
    <xf numFmtId="0" fontId="1" fillId="9" borderId="1" xfId="0" applyFont="1" applyFill="1" applyBorder="1"/>
    <xf numFmtId="0" fontId="2" fillId="7" borderId="1" xfId="0" applyFont="1" applyFill="1" applyBorder="1"/>
    <xf numFmtId="0" fontId="2" fillId="10" borderId="1" xfId="0" applyFont="1" applyFill="1" applyBorder="1"/>
    <xf numFmtId="0" fontId="15" fillId="8" borderId="2" xfId="0" applyFont="1" applyFill="1" applyBorder="1" applyAlignment="1"/>
    <xf numFmtId="0" fontId="2" fillId="11" borderId="1" xfId="0" applyFont="1" applyFill="1" applyBorder="1"/>
    <xf numFmtId="0" fontId="2" fillId="0" borderId="1" xfId="0" applyFont="1" applyBorder="1" applyAlignment="1">
      <alignment wrapText="1"/>
    </xf>
    <xf numFmtId="0" fontId="0" fillId="13" borderId="1" xfId="0" applyFill="1" applyBorder="1" applyAlignment="1">
      <alignment wrapText="1"/>
    </xf>
    <xf numFmtId="0" fontId="9" fillId="13" borderId="0" xfId="0" applyFont="1" applyFill="1" applyAlignment="1">
      <alignment horizontal="left"/>
    </xf>
    <xf numFmtId="2" fontId="11" fillId="0" borderId="14" xfId="0" applyNumberFormat="1" applyFont="1" applyBorder="1" applyAlignment="1">
      <alignment horizontal="center" wrapText="1"/>
    </xf>
    <xf numFmtId="2" fontId="11" fillId="0" borderId="26" xfId="0" applyNumberFormat="1" applyFont="1" applyBorder="1" applyAlignment="1">
      <alignment horizontal="center"/>
    </xf>
    <xf numFmtId="2" fontId="11" fillId="0" borderId="26" xfId="0" applyNumberFormat="1" applyFont="1" applyBorder="1" applyAlignment="1">
      <alignment horizontal="center" wrapText="1"/>
    </xf>
    <xf numFmtId="0" fontId="12" fillId="0" borderId="23" xfId="0" applyFont="1" applyBorder="1" applyAlignment="1">
      <alignment wrapText="1"/>
    </xf>
    <xf numFmtId="164" fontId="12" fillId="0" borderId="24" xfId="0" applyNumberFormat="1" applyFont="1" applyBorder="1" applyAlignment="1">
      <alignment horizontal="center"/>
    </xf>
    <xf numFmtId="1" fontId="11" fillId="0" borderId="16" xfId="0" applyNumberFormat="1" applyFont="1" applyBorder="1" applyAlignment="1">
      <alignment horizontal="center"/>
    </xf>
    <xf numFmtId="0" fontId="7" fillId="13" borderId="19" xfId="0" applyFont="1" applyFill="1" applyBorder="1" applyAlignment="1">
      <alignment wrapText="1"/>
    </xf>
    <xf numFmtId="0" fontId="11" fillId="13" borderId="13" xfId="0" applyFont="1" applyFill="1" applyBorder="1" applyAlignment="1">
      <alignment wrapText="1"/>
    </xf>
    <xf numFmtId="0" fontId="17" fillId="13" borderId="25" xfId="0" applyFont="1" applyFill="1" applyBorder="1" applyAlignment="1">
      <alignment wrapText="1"/>
    </xf>
    <xf numFmtId="0" fontId="11" fillId="13" borderId="25" xfId="0" applyFont="1" applyFill="1" applyBorder="1" applyAlignment="1">
      <alignment wrapText="1"/>
    </xf>
    <xf numFmtId="0" fontId="17" fillId="13" borderId="15" xfId="0" applyFont="1" applyFill="1" applyBorder="1" applyAlignment="1">
      <alignment wrapText="1"/>
    </xf>
    <xf numFmtId="0" fontId="9" fillId="2" borderId="0" xfId="0" applyFont="1" applyFill="1" applyAlignment="1">
      <alignment horizontal="left"/>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2" xfId="0" applyBorder="1"/>
    <xf numFmtId="0" fontId="0" fillId="0" borderId="3" xfId="0" applyBorder="1"/>
    <xf numFmtId="0" fontId="0" fillId="0" borderId="4" xfId="0" applyBorder="1"/>
    <xf numFmtId="0" fontId="0" fillId="0" borderId="0" xfId="0"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12" fillId="13" borderId="27" xfId="0" applyFont="1" applyFill="1" applyBorder="1" applyAlignment="1">
      <alignment horizontal="left"/>
    </xf>
    <xf numFmtId="0" fontId="12" fillId="13" borderId="28" xfId="0" applyFont="1" applyFill="1" applyBorder="1" applyAlignment="1">
      <alignment horizontal="left"/>
    </xf>
    <xf numFmtId="0" fontId="3" fillId="0" borderId="0" xfId="0" applyFont="1" applyAlignment="1">
      <alignment horizontal="center" wrapText="1"/>
    </xf>
    <xf numFmtId="0" fontId="0" fillId="0" borderId="0" xfId="0" applyFont="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xf>
    <xf numFmtId="0" fontId="12" fillId="13" borderId="1" xfId="0" applyFont="1" applyFill="1" applyBorder="1" applyAlignment="1">
      <alignment horizontal="left" vertical="top" wrapText="1"/>
    </xf>
    <xf numFmtId="0" fontId="11" fillId="13" borderId="1" xfId="0" applyFont="1" applyFill="1" applyBorder="1" applyAlignment="1">
      <alignment horizontal="left" vertical="top"/>
    </xf>
    <xf numFmtId="0" fontId="11" fillId="0" borderId="1" xfId="0" applyFont="1" applyFill="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6" xfId="0" applyFont="1" applyFill="1" applyBorder="1" applyAlignment="1">
      <alignment horizontal="left" vertical="top" wrapText="1"/>
    </xf>
    <xf numFmtId="0" fontId="12" fillId="0" borderId="5"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10" xfId="0" applyFont="1" applyFill="1" applyBorder="1" applyAlignment="1">
      <alignment horizontal="left" vertical="top"/>
    </xf>
    <xf numFmtId="0" fontId="12" fillId="0" borderId="11" xfId="0" applyFont="1" applyFill="1" applyBorder="1" applyAlignment="1">
      <alignment horizontal="left" vertical="top"/>
    </xf>
    <xf numFmtId="0" fontId="12" fillId="0" borderId="12" xfId="0" applyFont="1" applyFill="1" applyBorder="1" applyAlignment="1">
      <alignment horizontal="left" vertical="top"/>
    </xf>
    <xf numFmtId="0" fontId="12" fillId="0" borderId="1" xfId="0" applyFont="1" applyFill="1" applyBorder="1" applyAlignment="1">
      <alignment horizontal="left" vertical="top" wrapText="1"/>
    </xf>
    <xf numFmtId="0" fontId="2" fillId="0" borderId="10" xfId="0" applyFont="1" applyBorder="1" applyAlignment="1">
      <alignment horizontal="left" vertical="top" wrapText="1"/>
    </xf>
  </cellXfs>
  <cellStyles count="1">
    <cellStyle name="Normal" xfId="0" builtinId="0"/>
  </cellStyles>
  <dxfs count="389">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ont>
        <color theme="0"/>
      </font>
      <fill>
        <patternFill>
          <bgColor rgb="FFFF0000"/>
        </patternFill>
      </fill>
    </dxf>
    <dxf>
      <font>
        <color auto="1"/>
      </font>
      <fill>
        <patternFill>
          <bgColor theme="9" tint="0.79998168889431442"/>
        </patternFill>
      </fill>
    </dxf>
    <dxf>
      <fill>
        <patternFill>
          <bgColor theme="9" tint="0.79998168889431442"/>
        </patternFill>
      </fill>
    </dxf>
    <dxf>
      <font>
        <color theme="0"/>
      </font>
      <fill>
        <patternFill>
          <bgColor theme="9" tint="-0.24994659260841701"/>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ill>
        <patternFill>
          <bgColor theme="7" tint="0.39994506668294322"/>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font>
      <fill>
        <patternFill>
          <bgColor rgb="FFFF0000"/>
        </patternFill>
      </fill>
    </dxf>
    <dxf>
      <font>
        <color theme="0"/>
      </font>
      <fill>
        <patternFill>
          <bgColor theme="9" tint="-0.24994659260841701"/>
        </patternFill>
      </fill>
    </dxf>
    <dxf>
      <fill>
        <patternFill>
          <bgColor theme="9" tint="0.79998168889431442"/>
        </patternFill>
      </fill>
    </dxf>
    <dxf>
      <font>
        <color theme="0"/>
      </font>
      <fill>
        <patternFill>
          <bgColor theme="9" tint="-0.24994659260841701"/>
        </patternFill>
      </fill>
    </dxf>
    <dxf>
      <fill>
        <patternFill>
          <bgColor theme="0" tint="-0.14996795556505021"/>
        </patternFill>
      </fill>
    </dxf>
    <dxf>
      <fill>
        <patternFill>
          <bgColor theme="0" tint="-0.14996795556505021"/>
        </patternFill>
      </fill>
    </dxf>
    <dxf>
      <fill>
        <patternFill>
          <bgColor theme="7" tint="0.39994506668294322"/>
        </patternFill>
      </fill>
    </dxf>
    <dxf>
      <font>
        <color theme="0" tint="-0.1499679555650502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153940</xdr:colOff>
      <xdr:row>2</xdr:row>
      <xdr:rowOff>30788</xdr:rowOff>
    </xdr:from>
    <xdr:to>
      <xdr:col>14</xdr:col>
      <xdr:colOff>0</xdr:colOff>
      <xdr:row>15</xdr:row>
      <xdr:rowOff>146243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82" r="6353"/>
        <a:stretch/>
      </xdr:blipFill>
      <xdr:spPr>
        <a:xfrm>
          <a:off x="8189576" y="538788"/>
          <a:ext cx="2870969" cy="2616970"/>
        </a:xfrm>
        <a:prstGeom prst="rect">
          <a:avLst/>
        </a:prstGeom>
      </xdr:spPr>
    </xdr:pic>
    <xdr:clientData/>
  </xdr:twoCellAnchor>
  <xdr:twoCellAnchor editAs="oneCell">
    <xdr:from>
      <xdr:col>10</xdr:col>
      <xdr:colOff>323274</xdr:colOff>
      <xdr:row>16</xdr:row>
      <xdr:rowOff>1</xdr:rowOff>
    </xdr:from>
    <xdr:to>
      <xdr:col>13</xdr:col>
      <xdr:colOff>534301</xdr:colOff>
      <xdr:row>17</xdr:row>
      <xdr:rowOff>452798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58910" y="3201940"/>
          <a:ext cx="2504724" cy="6452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showGridLines="0" zoomScale="80" zoomScaleNormal="80" workbookViewId="0">
      <selection activeCell="D22" sqref="D22:N22"/>
    </sheetView>
  </sheetViews>
  <sheetFormatPr defaultRowHeight="15" x14ac:dyDescent="0.25"/>
  <cols>
    <col min="1" max="1" width="3.36328125" customWidth="1"/>
    <col min="2" max="2" width="8.81640625" hidden="1" customWidth="1"/>
    <col min="3" max="3" width="16.81640625" customWidth="1"/>
    <col min="4" max="4" width="23.453125" customWidth="1"/>
    <col min="13" max="13" width="9.90625" bestFit="1" customWidth="1"/>
  </cols>
  <sheetData>
    <row r="2" spans="1:14" s="38" customFormat="1" ht="24.6" x14ac:dyDescent="0.4">
      <c r="A2" s="94"/>
      <c r="B2" s="94"/>
      <c r="C2" s="94" t="s">
        <v>62</v>
      </c>
      <c r="D2" s="94"/>
      <c r="E2" s="94"/>
      <c r="F2" s="94"/>
      <c r="G2" s="94"/>
      <c r="H2" s="94"/>
      <c r="I2" s="94"/>
      <c r="J2" s="94"/>
      <c r="K2" s="94"/>
      <c r="L2" s="94"/>
      <c r="M2" s="94"/>
      <c r="N2" s="94"/>
    </row>
    <row r="3" spans="1:14" x14ac:dyDescent="0.25">
      <c r="C3" s="100" t="s">
        <v>64</v>
      </c>
      <c r="D3" s="100"/>
      <c r="E3" s="100"/>
      <c r="F3" s="100"/>
      <c r="G3" s="100"/>
      <c r="H3" s="100"/>
      <c r="I3" s="100"/>
      <c r="J3" s="100"/>
    </row>
    <row r="4" spans="1:14" x14ac:dyDescent="0.25">
      <c r="C4" s="100"/>
      <c r="D4" s="100"/>
      <c r="E4" s="100"/>
      <c r="F4" s="100"/>
      <c r="G4" s="100"/>
      <c r="H4" s="100"/>
      <c r="I4" s="100"/>
      <c r="J4" s="100"/>
    </row>
    <row r="5" spans="1:14" x14ac:dyDescent="0.25">
      <c r="C5" s="100"/>
      <c r="D5" s="100"/>
      <c r="E5" s="100"/>
      <c r="F5" s="100"/>
      <c r="G5" s="100"/>
      <c r="H5" s="100"/>
      <c r="I5" s="100"/>
      <c r="J5" s="100"/>
    </row>
    <row r="6" spans="1:14" x14ac:dyDescent="0.25">
      <c r="C6" s="100"/>
      <c r="D6" s="100"/>
      <c r="E6" s="100"/>
      <c r="F6" s="100"/>
      <c r="G6" s="100"/>
      <c r="H6" s="100"/>
      <c r="I6" s="100"/>
      <c r="J6" s="100"/>
    </row>
    <row r="7" spans="1:14" x14ac:dyDescent="0.25">
      <c r="C7" s="100"/>
      <c r="D7" s="100"/>
      <c r="E7" s="100"/>
      <c r="F7" s="100"/>
      <c r="G7" s="100"/>
      <c r="H7" s="100"/>
      <c r="I7" s="100"/>
      <c r="J7" s="100"/>
    </row>
    <row r="8" spans="1:14" x14ac:dyDescent="0.25">
      <c r="C8" s="100"/>
      <c r="D8" s="100"/>
      <c r="E8" s="100"/>
      <c r="F8" s="100"/>
      <c r="G8" s="100"/>
      <c r="H8" s="100"/>
      <c r="I8" s="100"/>
      <c r="J8" s="100"/>
    </row>
    <row r="9" spans="1:14" x14ac:dyDescent="0.25">
      <c r="C9" s="100"/>
      <c r="D9" s="100"/>
      <c r="E9" s="100"/>
      <c r="F9" s="100"/>
      <c r="G9" s="100"/>
      <c r="H9" s="100"/>
      <c r="I9" s="100"/>
      <c r="J9" s="100"/>
    </row>
    <row r="10" spans="1:14" x14ac:dyDescent="0.25">
      <c r="C10" s="100"/>
      <c r="D10" s="100"/>
      <c r="E10" s="100"/>
      <c r="F10" s="100"/>
      <c r="G10" s="100"/>
      <c r="H10" s="100"/>
      <c r="I10" s="100"/>
      <c r="J10" s="100"/>
    </row>
    <row r="11" spans="1:14" x14ac:dyDescent="0.25">
      <c r="C11" s="100"/>
      <c r="D11" s="100"/>
      <c r="E11" s="100"/>
      <c r="F11" s="100"/>
      <c r="G11" s="100"/>
      <c r="H11" s="100"/>
      <c r="I11" s="100"/>
      <c r="J11" s="100"/>
    </row>
    <row r="12" spans="1:14" x14ac:dyDescent="0.25">
      <c r="C12" s="100"/>
      <c r="D12" s="100"/>
      <c r="E12" s="100"/>
      <c r="F12" s="100"/>
      <c r="G12" s="100"/>
      <c r="H12" s="100"/>
      <c r="I12" s="100"/>
      <c r="J12" s="100"/>
    </row>
    <row r="13" spans="1:14" x14ac:dyDescent="0.25">
      <c r="C13" s="100"/>
      <c r="D13" s="100"/>
      <c r="E13" s="100"/>
      <c r="F13" s="100"/>
      <c r="G13" s="100"/>
      <c r="H13" s="100"/>
      <c r="I13" s="100"/>
      <c r="J13" s="100"/>
    </row>
    <row r="14" spans="1:14" x14ac:dyDescent="0.25">
      <c r="C14" s="100"/>
      <c r="D14" s="100"/>
      <c r="E14" s="100"/>
      <c r="F14" s="100"/>
      <c r="G14" s="100"/>
      <c r="H14" s="100"/>
      <c r="I14" s="100"/>
      <c r="J14" s="100"/>
    </row>
    <row r="15" spans="1:14" x14ac:dyDescent="0.25">
      <c r="C15" s="100"/>
      <c r="D15" s="100"/>
      <c r="E15" s="100"/>
      <c r="F15" s="100"/>
      <c r="G15" s="100"/>
      <c r="H15" s="100"/>
      <c r="I15" s="100"/>
      <c r="J15" s="100"/>
    </row>
    <row r="16" spans="1:14" x14ac:dyDescent="0.25">
      <c r="C16" s="100"/>
      <c r="D16" s="100"/>
      <c r="E16" s="100"/>
      <c r="F16" s="100"/>
      <c r="G16" s="100"/>
      <c r="H16" s="100"/>
      <c r="I16" s="100"/>
      <c r="J16" s="100"/>
    </row>
    <row r="17" spans="3:14" x14ac:dyDescent="0.25">
      <c r="C17" s="100"/>
      <c r="D17" s="100"/>
      <c r="E17" s="100"/>
      <c r="F17" s="100"/>
      <c r="G17" s="100"/>
      <c r="H17" s="100"/>
      <c r="I17" s="100"/>
      <c r="J17" s="100"/>
    </row>
    <row r="18" spans="3:14" ht="97.2" customHeight="1" x14ac:dyDescent="0.25">
      <c r="C18" s="100"/>
      <c r="D18" s="100"/>
      <c r="E18" s="100"/>
      <c r="F18" s="100"/>
      <c r="G18" s="100"/>
      <c r="H18" s="100"/>
      <c r="I18" s="100"/>
      <c r="J18" s="100"/>
    </row>
    <row r="19" spans="3:14" ht="15.6" x14ac:dyDescent="0.25">
      <c r="C19" s="18" t="s">
        <v>23</v>
      </c>
      <c r="D19" s="101" t="s">
        <v>24</v>
      </c>
      <c r="E19" s="102"/>
      <c r="F19" s="102"/>
      <c r="G19" s="102"/>
      <c r="H19" s="102"/>
      <c r="I19" s="102"/>
      <c r="J19" s="102"/>
      <c r="K19" s="102"/>
      <c r="L19" s="102"/>
      <c r="M19" s="102"/>
      <c r="N19" s="103"/>
    </row>
    <row r="20" spans="3:14" x14ac:dyDescent="0.25">
      <c r="C20" s="19" t="s">
        <v>46</v>
      </c>
      <c r="D20" s="97" t="s">
        <v>53</v>
      </c>
      <c r="E20" s="98"/>
      <c r="F20" s="98"/>
      <c r="G20" s="98"/>
      <c r="H20" s="98"/>
      <c r="I20" s="98"/>
      <c r="J20" s="98"/>
      <c r="K20" s="98"/>
      <c r="L20" s="98"/>
      <c r="M20" s="98"/>
      <c r="N20" s="99"/>
    </row>
    <row r="21" spans="3:14" x14ac:dyDescent="0.25">
      <c r="C21" s="20" t="s">
        <v>47</v>
      </c>
      <c r="D21" s="97" t="s">
        <v>54</v>
      </c>
      <c r="E21" s="98"/>
      <c r="F21" s="98"/>
      <c r="G21" s="98"/>
      <c r="H21" s="98"/>
      <c r="I21" s="98"/>
      <c r="J21" s="98"/>
      <c r="K21" s="98"/>
      <c r="L21" s="98"/>
      <c r="M21" s="98"/>
      <c r="N21" s="99"/>
    </row>
    <row r="22" spans="3:14" x14ac:dyDescent="0.25">
      <c r="C22" s="21" t="s">
        <v>48</v>
      </c>
      <c r="D22" s="97" t="s">
        <v>55</v>
      </c>
      <c r="E22" s="98"/>
      <c r="F22" s="98"/>
      <c r="G22" s="98"/>
      <c r="H22" s="98"/>
      <c r="I22" s="98"/>
      <c r="J22" s="98"/>
      <c r="K22" s="98"/>
      <c r="L22" s="98"/>
      <c r="M22" s="98"/>
      <c r="N22" s="99"/>
    </row>
    <row r="23" spans="3:14" x14ac:dyDescent="0.25">
      <c r="C23" s="22" t="s">
        <v>49</v>
      </c>
      <c r="D23" s="97" t="s">
        <v>56</v>
      </c>
      <c r="E23" s="98"/>
      <c r="F23" s="98"/>
      <c r="G23" s="98"/>
      <c r="H23" s="98"/>
      <c r="I23" s="98"/>
      <c r="J23" s="98"/>
      <c r="K23" s="98"/>
      <c r="L23" s="98"/>
      <c r="M23" s="98"/>
      <c r="N23" s="99"/>
    </row>
    <row r="24" spans="3:14" x14ac:dyDescent="0.25">
      <c r="C24" s="23" t="s">
        <v>50</v>
      </c>
      <c r="D24" s="97" t="s">
        <v>22</v>
      </c>
      <c r="E24" s="98"/>
      <c r="F24" s="98"/>
      <c r="G24" s="98"/>
      <c r="H24" s="98"/>
      <c r="I24" s="98"/>
      <c r="J24" s="98"/>
      <c r="K24" s="98"/>
      <c r="L24" s="98"/>
      <c r="M24" s="98"/>
      <c r="N24" s="99"/>
    </row>
    <row r="25" spans="3:14" ht="15" customHeight="1" x14ac:dyDescent="0.25">
      <c r="C25" s="95" t="s">
        <v>52</v>
      </c>
      <c r="D25" s="95"/>
      <c r="E25" s="95"/>
      <c r="F25" s="95"/>
      <c r="G25" s="95"/>
      <c r="H25" s="95"/>
      <c r="I25" s="95"/>
      <c r="J25" s="95"/>
    </row>
    <row r="26" spans="3:14" x14ac:dyDescent="0.25">
      <c r="C26" s="96"/>
      <c r="D26" s="96"/>
      <c r="E26" s="96"/>
      <c r="F26" s="96"/>
      <c r="G26" s="96"/>
      <c r="H26" s="96"/>
      <c r="I26" s="96"/>
      <c r="J26" s="96"/>
    </row>
    <row r="27" spans="3:14" x14ac:dyDescent="0.25">
      <c r="C27" s="96"/>
      <c r="D27" s="96"/>
      <c r="E27" s="96"/>
      <c r="F27" s="96"/>
      <c r="G27" s="96"/>
      <c r="H27" s="96"/>
      <c r="I27" s="96"/>
      <c r="J27" s="96"/>
    </row>
    <row r="28" spans="3:14" x14ac:dyDescent="0.25">
      <c r="C28" s="96"/>
      <c r="D28" s="96"/>
      <c r="E28" s="96"/>
      <c r="F28" s="96"/>
      <c r="G28" s="96"/>
      <c r="H28" s="96"/>
      <c r="I28" s="96"/>
      <c r="J28" s="96"/>
    </row>
    <row r="29" spans="3:14" x14ac:dyDescent="0.25">
      <c r="C29" s="96"/>
      <c r="D29" s="96"/>
      <c r="E29" s="96"/>
      <c r="F29" s="96"/>
      <c r="G29" s="96"/>
      <c r="H29" s="96"/>
      <c r="I29" s="96"/>
      <c r="J29" s="96"/>
    </row>
    <row r="30" spans="3:14" x14ac:dyDescent="0.25">
      <c r="C30" s="96"/>
      <c r="D30" s="96"/>
      <c r="E30" s="96"/>
      <c r="F30" s="96"/>
      <c r="G30" s="96"/>
      <c r="H30" s="96"/>
      <c r="I30" s="96"/>
      <c r="J30" s="96"/>
    </row>
    <row r="31" spans="3:14" x14ac:dyDescent="0.25">
      <c r="C31" s="96"/>
      <c r="D31" s="96"/>
      <c r="E31" s="96"/>
      <c r="F31" s="96"/>
      <c r="G31" s="96"/>
      <c r="H31" s="96"/>
      <c r="I31" s="96"/>
      <c r="J31" s="96"/>
    </row>
    <row r="32" spans="3:14" x14ac:dyDescent="0.25">
      <c r="C32" s="96"/>
      <c r="D32" s="96"/>
      <c r="E32" s="96"/>
      <c r="F32" s="96"/>
      <c r="G32" s="96"/>
      <c r="H32" s="96"/>
      <c r="I32" s="96"/>
      <c r="J32" s="96"/>
    </row>
    <row r="33" spans="3:10" x14ac:dyDescent="0.25">
      <c r="C33" s="96"/>
      <c r="D33" s="96"/>
      <c r="E33" s="96"/>
      <c r="F33" s="96"/>
      <c r="G33" s="96"/>
      <c r="H33" s="96"/>
      <c r="I33" s="96"/>
      <c r="J33" s="96"/>
    </row>
    <row r="34" spans="3:10" x14ac:dyDescent="0.25">
      <c r="C34" s="96"/>
      <c r="D34" s="96"/>
      <c r="E34" s="96"/>
      <c r="F34" s="96"/>
      <c r="G34" s="96"/>
      <c r="H34" s="96"/>
      <c r="I34" s="96"/>
      <c r="J34" s="96"/>
    </row>
    <row r="35" spans="3:10" ht="31.95" customHeight="1" x14ac:dyDescent="0.25">
      <c r="C35" s="96"/>
      <c r="D35" s="96"/>
      <c r="E35" s="96"/>
      <c r="F35" s="96"/>
      <c r="G35" s="96"/>
      <c r="H35" s="96"/>
      <c r="I35" s="96"/>
      <c r="J35" s="96"/>
    </row>
    <row r="36" spans="3:10" ht="21" customHeight="1" x14ac:dyDescent="0.3">
      <c r="C36" s="50" t="s">
        <v>63</v>
      </c>
    </row>
    <row r="37" spans="3:10" ht="15.6" x14ac:dyDescent="0.3">
      <c r="C37" s="1" t="s">
        <v>25</v>
      </c>
      <c r="D37" s="1" t="s">
        <v>26</v>
      </c>
    </row>
    <row r="38" spans="3:10" x14ac:dyDescent="0.25">
      <c r="C38" s="33" t="s">
        <v>51</v>
      </c>
      <c r="D38" s="32"/>
    </row>
    <row r="39" spans="3:10" x14ac:dyDescent="0.25">
      <c r="C39" s="41"/>
      <c r="D39" s="32"/>
    </row>
  </sheetData>
  <mergeCells count="11">
    <mergeCell ref="A2:B2"/>
    <mergeCell ref="K2:N2"/>
    <mergeCell ref="C25:J35"/>
    <mergeCell ref="D23:N23"/>
    <mergeCell ref="D24:N24"/>
    <mergeCell ref="C3:J18"/>
    <mergeCell ref="C2:J2"/>
    <mergeCell ref="D19:N19"/>
    <mergeCell ref="D20:N20"/>
    <mergeCell ref="D21:N21"/>
    <mergeCell ref="D22:N22"/>
  </mergeCells>
  <phoneticPr fontId="8"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tabSelected="1" zoomScale="80" zoomScaleNormal="80" workbookViewId="0">
      <pane ySplit="7" topLeftCell="A64" activePane="bottomLeft" state="frozen"/>
      <selection pane="bottomLeft" activeCell="B71" sqref="B71:C78"/>
    </sheetView>
  </sheetViews>
  <sheetFormatPr defaultRowHeight="15" x14ac:dyDescent="0.25"/>
  <cols>
    <col min="1" max="1" width="3.81640625" style="62" customWidth="1"/>
    <col min="2" max="2" width="59" style="2" customWidth="1"/>
    <col min="3" max="3" width="40.36328125" customWidth="1"/>
    <col min="4" max="4" width="10.6328125" style="2" customWidth="1"/>
    <col min="5" max="6" width="30.453125" style="2" customWidth="1"/>
    <col min="7" max="7" width="11.08984375" style="2" customWidth="1"/>
    <col min="8" max="8" width="3.90625" customWidth="1"/>
  </cols>
  <sheetData>
    <row r="1" spans="1:19" ht="25.2" thickBot="1" x14ac:dyDescent="0.45">
      <c r="B1" s="94" t="s">
        <v>88</v>
      </c>
      <c r="C1" s="94"/>
      <c r="D1" s="94"/>
      <c r="E1" s="94"/>
      <c r="F1" s="94"/>
      <c r="G1" s="94"/>
      <c r="H1" s="94"/>
      <c r="I1" s="94"/>
      <c r="J1" s="94"/>
    </row>
    <row r="2" spans="1:19" ht="16.2" thickBot="1" x14ac:dyDescent="0.35">
      <c r="B2" s="61" t="s">
        <v>67</v>
      </c>
      <c r="C2" s="137" t="s">
        <v>68</v>
      </c>
      <c r="D2" s="102"/>
      <c r="E2" s="102"/>
      <c r="F2" s="102"/>
      <c r="G2" s="102"/>
      <c r="H2" s="102"/>
      <c r="I2" s="102"/>
      <c r="J2" s="102"/>
      <c r="K2" s="102"/>
      <c r="L2" s="102"/>
      <c r="M2" s="102"/>
      <c r="N2" s="102"/>
      <c r="O2" s="102"/>
      <c r="P2" s="102"/>
      <c r="Q2" s="103"/>
    </row>
    <row r="3" spans="1:19" x14ac:dyDescent="0.25">
      <c r="B3" s="19" t="s">
        <v>46</v>
      </c>
      <c r="C3" s="97" t="s">
        <v>53</v>
      </c>
      <c r="D3" s="98"/>
      <c r="E3" s="98"/>
      <c r="F3" s="98"/>
      <c r="G3" s="98"/>
      <c r="H3" s="98"/>
      <c r="I3" s="98"/>
      <c r="J3" s="98"/>
      <c r="K3" s="98"/>
      <c r="L3" s="98"/>
      <c r="M3" s="98"/>
      <c r="N3" s="98"/>
      <c r="O3" s="98"/>
      <c r="P3" s="98"/>
      <c r="Q3" s="99"/>
    </row>
    <row r="4" spans="1:19" x14ac:dyDescent="0.25">
      <c r="B4" s="20" t="s">
        <v>47</v>
      </c>
      <c r="C4" s="97" t="s">
        <v>54</v>
      </c>
      <c r="D4" s="98"/>
      <c r="E4" s="98"/>
      <c r="F4" s="98"/>
      <c r="G4" s="98"/>
      <c r="H4" s="98"/>
      <c r="I4" s="98"/>
      <c r="J4" s="98"/>
      <c r="K4" s="98"/>
      <c r="L4" s="98"/>
      <c r="M4" s="98"/>
      <c r="N4" s="98"/>
      <c r="O4" s="98"/>
      <c r="P4" s="98"/>
      <c r="Q4" s="99"/>
    </row>
    <row r="5" spans="1:19" s="1" customFormat="1" ht="15.6" x14ac:dyDescent="0.3">
      <c r="A5" s="63"/>
      <c r="B5" s="21" t="s">
        <v>48</v>
      </c>
      <c r="C5" s="97" t="s">
        <v>57</v>
      </c>
      <c r="D5" s="98"/>
      <c r="E5" s="98"/>
      <c r="F5" s="98"/>
      <c r="G5" s="98"/>
      <c r="H5" s="98"/>
      <c r="I5" s="98"/>
      <c r="J5" s="98"/>
      <c r="K5" s="98"/>
      <c r="L5" s="98"/>
      <c r="M5" s="98"/>
      <c r="N5" s="98"/>
      <c r="O5" s="98"/>
      <c r="P5" s="98"/>
      <c r="Q5" s="99"/>
    </row>
    <row r="6" spans="1:19" ht="15.6" x14ac:dyDescent="0.3">
      <c r="B6" s="22" t="s">
        <v>49</v>
      </c>
      <c r="C6" s="104" t="s">
        <v>56</v>
      </c>
      <c r="D6" s="105"/>
      <c r="E6" s="105"/>
      <c r="F6" s="105"/>
      <c r="G6" s="105"/>
      <c r="H6" s="105"/>
      <c r="I6" s="105"/>
      <c r="J6" s="105"/>
      <c r="K6" s="105"/>
      <c r="L6" s="105"/>
      <c r="M6" s="105"/>
      <c r="N6" s="105"/>
      <c r="O6" s="105"/>
      <c r="P6" s="105"/>
      <c r="Q6" s="106"/>
    </row>
    <row r="7" spans="1:19" x14ac:dyDescent="0.25">
      <c r="B7" s="23" t="s">
        <v>50</v>
      </c>
      <c r="C7" s="97" t="s">
        <v>22</v>
      </c>
      <c r="D7" s="98"/>
      <c r="E7" s="98"/>
      <c r="F7" s="98"/>
      <c r="G7" s="98"/>
      <c r="H7" s="98"/>
      <c r="I7" s="98"/>
      <c r="J7" s="98"/>
      <c r="K7" s="98"/>
      <c r="L7" s="98"/>
      <c r="M7" s="98"/>
      <c r="N7" s="98"/>
      <c r="O7" s="98"/>
      <c r="P7" s="98"/>
      <c r="Q7" s="99"/>
    </row>
    <row r="8" spans="1:19" ht="21.6" customHeight="1" thickBot="1" x14ac:dyDescent="0.3"/>
    <row r="9" spans="1:19" ht="39" customHeight="1" x14ac:dyDescent="0.25">
      <c r="B9" s="110" t="s">
        <v>44</v>
      </c>
      <c r="C9" s="72" t="s">
        <v>84</v>
      </c>
      <c r="D9" s="52"/>
      <c r="E9" s="111" t="s">
        <v>89</v>
      </c>
      <c r="F9" s="111"/>
      <c r="G9" s="111"/>
      <c r="H9" s="111"/>
      <c r="I9" s="111"/>
      <c r="J9" s="111"/>
      <c r="K9" s="112"/>
    </row>
    <row r="10" spans="1:19" ht="126" customHeight="1" thickBot="1" x14ac:dyDescent="0.3">
      <c r="B10" s="110"/>
      <c r="C10" s="37" t="s">
        <v>31</v>
      </c>
      <c r="D10" s="53"/>
      <c r="E10" s="113" t="s">
        <v>90</v>
      </c>
      <c r="F10" s="113"/>
      <c r="G10" s="113"/>
      <c r="H10" s="113"/>
      <c r="I10" s="113"/>
      <c r="J10" s="113"/>
      <c r="K10" s="114"/>
    </row>
    <row r="12" spans="1:19" x14ac:dyDescent="0.25">
      <c r="A12" s="64"/>
      <c r="B12" s="25"/>
      <c r="C12" s="24"/>
      <c r="D12" s="25"/>
      <c r="E12" s="25"/>
      <c r="F12" s="25"/>
      <c r="G12" s="25"/>
      <c r="H12" s="24"/>
      <c r="I12" s="24"/>
      <c r="J12" s="24"/>
      <c r="K12" s="24"/>
      <c r="L12" s="24"/>
      <c r="M12" s="24"/>
      <c r="N12" s="24"/>
      <c r="O12" s="24"/>
      <c r="P12" s="24"/>
      <c r="Q12" s="24"/>
      <c r="R12" s="24"/>
      <c r="S12" s="24"/>
    </row>
    <row r="13" spans="1:19" ht="32.4" customHeight="1" x14ac:dyDescent="0.3">
      <c r="A13" s="64"/>
      <c r="B13" s="13" t="s">
        <v>85</v>
      </c>
      <c r="C13" s="24"/>
      <c r="D13" s="25"/>
      <c r="E13" s="25"/>
      <c r="F13" s="25"/>
      <c r="G13" s="25"/>
      <c r="H13" s="24"/>
      <c r="I13" s="24"/>
      <c r="J13" s="24"/>
      <c r="K13" s="24"/>
      <c r="L13" s="24"/>
      <c r="M13" s="24"/>
      <c r="N13" s="24"/>
      <c r="O13" s="24"/>
      <c r="P13" s="24"/>
      <c r="Q13" s="24"/>
      <c r="R13" s="24"/>
      <c r="S13" s="24"/>
    </row>
    <row r="14" spans="1:19" ht="33" customHeight="1" x14ac:dyDescent="0.3">
      <c r="A14" s="64"/>
      <c r="B14" s="4" t="s">
        <v>0</v>
      </c>
      <c r="C14" s="5" t="s">
        <v>32</v>
      </c>
      <c r="D14" s="4" t="s">
        <v>72</v>
      </c>
      <c r="E14" s="4" t="s">
        <v>66</v>
      </c>
      <c r="F14" s="5" t="s">
        <v>32</v>
      </c>
      <c r="G14" s="54" t="s">
        <v>71</v>
      </c>
      <c r="H14" s="26"/>
      <c r="I14" s="136" t="s">
        <v>58</v>
      </c>
      <c r="J14" s="136"/>
      <c r="K14" s="136"/>
      <c r="L14" s="136"/>
      <c r="M14" s="136"/>
      <c r="N14" s="136"/>
      <c r="O14" s="136"/>
      <c r="P14" s="136"/>
      <c r="Q14" s="136"/>
      <c r="R14" s="136"/>
      <c r="S14" s="24"/>
    </row>
    <row r="15" spans="1:19" ht="45" customHeight="1" x14ac:dyDescent="0.3">
      <c r="A15" s="64">
        <v>1</v>
      </c>
      <c r="B15" s="71" t="s">
        <v>28</v>
      </c>
      <c r="C15" s="68" t="s">
        <v>53</v>
      </c>
      <c r="D15" s="55">
        <v>4</v>
      </c>
      <c r="E15" s="39" t="s">
        <v>91</v>
      </c>
      <c r="F15" s="68" t="s">
        <v>53</v>
      </c>
      <c r="G15" s="55">
        <v>4</v>
      </c>
      <c r="H15" s="24"/>
      <c r="I15" s="136"/>
      <c r="J15" s="136"/>
      <c r="K15" s="136"/>
      <c r="L15" s="136"/>
      <c r="M15" s="136"/>
      <c r="N15" s="136"/>
      <c r="O15" s="136"/>
      <c r="P15" s="136"/>
      <c r="Q15" s="136"/>
      <c r="R15" s="136"/>
      <c r="S15" s="24"/>
    </row>
    <row r="16" spans="1:19" ht="45" customHeight="1" x14ac:dyDescent="0.3">
      <c r="A16" s="64">
        <v>2</v>
      </c>
      <c r="B16" s="71" t="s">
        <v>29</v>
      </c>
      <c r="C16" s="71" t="s">
        <v>54</v>
      </c>
      <c r="D16" s="55">
        <f>_xlfn.IFNA(VLOOKUP(C16,Sheet2!$A$2:$B$6,2,FALSE),"")</f>
        <v>3</v>
      </c>
      <c r="E16" s="39" t="s">
        <v>94</v>
      </c>
      <c r="F16" s="68" t="s">
        <v>54</v>
      </c>
      <c r="G16" s="55">
        <f>_xlfn.IFNA(VLOOKUP(F16,Sheet2!$A$2:$B$6,2,FALSE),"")</f>
        <v>3</v>
      </c>
      <c r="H16" s="24"/>
      <c r="I16" s="136"/>
      <c r="J16" s="136"/>
      <c r="K16" s="136"/>
      <c r="L16" s="136"/>
      <c r="M16" s="136"/>
      <c r="N16" s="136"/>
      <c r="O16" s="136"/>
      <c r="P16" s="136"/>
      <c r="Q16" s="136"/>
      <c r="R16" s="136"/>
      <c r="S16" s="24"/>
    </row>
    <row r="17" spans="1:19" ht="45" customHeight="1" x14ac:dyDescent="0.3">
      <c r="A17" s="64">
        <v>3</v>
      </c>
      <c r="B17" s="71" t="s">
        <v>75</v>
      </c>
      <c r="C17" s="71" t="s">
        <v>22</v>
      </c>
      <c r="D17" s="55">
        <f>_xlfn.IFNA(VLOOKUP(C17,Sheet2!$A$2:$B$6,2,FALSE),"")</f>
        <v>0</v>
      </c>
      <c r="E17" s="39"/>
      <c r="F17" s="68" t="s">
        <v>22</v>
      </c>
      <c r="G17" s="55">
        <f>_xlfn.IFNA(VLOOKUP(F17,Sheet2!$A$2:$B$6,2,FALSE),"")</f>
        <v>0</v>
      </c>
      <c r="H17" s="24"/>
      <c r="I17" s="136"/>
      <c r="J17" s="136"/>
      <c r="K17" s="136"/>
      <c r="L17" s="136"/>
      <c r="M17" s="136"/>
      <c r="N17" s="136"/>
      <c r="O17" s="136"/>
      <c r="P17" s="136"/>
      <c r="Q17" s="136"/>
      <c r="R17" s="136"/>
      <c r="S17" s="24"/>
    </row>
    <row r="18" spans="1:19" s="1" customFormat="1" ht="45" customHeight="1" x14ac:dyDescent="0.3">
      <c r="A18" s="64">
        <v>4</v>
      </c>
      <c r="B18" s="71" t="s">
        <v>76</v>
      </c>
      <c r="C18" s="71" t="s">
        <v>53</v>
      </c>
      <c r="D18" s="55">
        <f>_xlfn.IFNA(VLOOKUP(C18,Sheet2!$A$2:$B$6,2,FALSE),"")</f>
        <v>4</v>
      </c>
      <c r="E18" s="39" t="s">
        <v>92</v>
      </c>
      <c r="F18" s="68" t="s">
        <v>53</v>
      </c>
      <c r="G18" s="55">
        <f>_xlfn.IFNA(VLOOKUP(F18,Sheet2!$A$2:$B$6,2,FALSE),"")</f>
        <v>4</v>
      </c>
      <c r="H18" s="24"/>
      <c r="I18" s="136"/>
      <c r="J18" s="136"/>
      <c r="K18" s="136"/>
      <c r="L18" s="136"/>
      <c r="M18" s="136"/>
      <c r="N18" s="136"/>
      <c r="O18" s="136"/>
      <c r="P18" s="136"/>
      <c r="Q18" s="136"/>
      <c r="R18" s="136"/>
      <c r="S18" s="26"/>
    </row>
    <row r="19" spans="1:19" ht="45" customHeight="1" x14ac:dyDescent="0.3">
      <c r="A19" s="64">
        <v>5</v>
      </c>
      <c r="B19" s="71" t="s">
        <v>80</v>
      </c>
      <c r="C19" s="71" t="s">
        <v>56</v>
      </c>
      <c r="D19" s="55">
        <f>_xlfn.IFNA(VLOOKUP(C19,Sheet2!$A$2:$B$6,2,FALSE),"")</f>
        <v>-1</v>
      </c>
      <c r="E19" s="39" t="s">
        <v>93</v>
      </c>
      <c r="F19" s="68" t="s">
        <v>57</v>
      </c>
      <c r="G19" s="55">
        <f>_xlfn.IFNA(VLOOKUP(F19,Sheet2!$A$2:$B$6,2,FALSE),"")</f>
        <v>2</v>
      </c>
      <c r="H19" s="24"/>
      <c r="I19" s="136"/>
      <c r="J19" s="136"/>
      <c r="K19" s="136"/>
      <c r="L19" s="136"/>
      <c r="M19" s="136"/>
      <c r="N19" s="136"/>
      <c r="O19" s="136"/>
      <c r="P19" s="136"/>
      <c r="Q19" s="136"/>
      <c r="R19" s="136"/>
      <c r="S19" s="24"/>
    </row>
    <row r="20" spans="1:19" ht="54" customHeight="1" x14ac:dyDescent="0.3">
      <c r="A20" s="64">
        <v>6</v>
      </c>
      <c r="B20" s="71" t="s">
        <v>81</v>
      </c>
      <c r="C20" s="71" t="s">
        <v>22</v>
      </c>
      <c r="D20" s="55">
        <f>_xlfn.IFNA(VLOOKUP(C20,Sheet2!$A$2:$B$6,2,FALSE),"")</f>
        <v>0</v>
      </c>
      <c r="E20" s="39"/>
      <c r="F20" s="68" t="s">
        <v>22</v>
      </c>
      <c r="G20" s="55">
        <f>_xlfn.IFNA(VLOOKUP(F20,Sheet2!$A$2:$B$6,2,FALSE),"")</f>
        <v>0</v>
      </c>
      <c r="H20" s="24"/>
      <c r="I20" s="136"/>
      <c r="J20" s="136"/>
      <c r="K20" s="136"/>
      <c r="L20" s="136"/>
      <c r="M20" s="136"/>
      <c r="N20" s="136"/>
      <c r="O20" s="136"/>
      <c r="P20" s="136"/>
      <c r="Q20" s="136"/>
      <c r="R20" s="136"/>
      <c r="S20" s="24"/>
    </row>
    <row r="21" spans="1:19" ht="45" customHeight="1" x14ac:dyDescent="0.3">
      <c r="A21" s="64">
        <v>7</v>
      </c>
      <c r="B21" s="71" t="s">
        <v>77</v>
      </c>
      <c r="C21" s="71" t="s">
        <v>22</v>
      </c>
      <c r="D21" s="55">
        <f>_xlfn.IFNA(VLOOKUP(C21,Sheet2!$A$2:$B$6,2,FALSE),"")</f>
        <v>0</v>
      </c>
      <c r="E21" s="39"/>
      <c r="F21" s="68" t="s">
        <v>22</v>
      </c>
      <c r="G21" s="55">
        <f>_xlfn.IFNA(VLOOKUP(F21,Sheet2!$A$2:$B$6,2,FALSE),"")</f>
        <v>0</v>
      </c>
      <c r="H21" s="24"/>
      <c r="I21" s="136"/>
      <c r="J21" s="136"/>
      <c r="K21" s="136"/>
      <c r="L21" s="136"/>
      <c r="M21" s="136"/>
      <c r="N21" s="136"/>
      <c r="O21" s="136"/>
      <c r="P21" s="136"/>
      <c r="Q21" s="136"/>
      <c r="R21" s="136"/>
      <c r="S21" s="24"/>
    </row>
    <row r="22" spans="1:19" ht="45" customHeight="1" x14ac:dyDescent="0.3">
      <c r="A22" s="64">
        <v>8</v>
      </c>
      <c r="B22" s="71" t="s">
        <v>27</v>
      </c>
      <c r="C22" s="71" t="s">
        <v>53</v>
      </c>
      <c r="D22" s="55">
        <f>_xlfn.IFNA(VLOOKUP(C22,Sheet2!$A$2:$B$6,2,FALSE),"")</f>
        <v>4</v>
      </c>
      <c r="E22" s="39"/>
      <c r="F22" s="68" t="s">
        <v>53</v>
      </c>
      <c r="G22" s="55">
        <f>_xlfn.IFNA(VLOOKUP(F22,Sheet2!$A$2:$B$6,2,FALSE),"")</f>
        <v>4</v>
      </c>
      <c r="H22" s="24"/>
      <c r="I22" s="136"/>
      <c r="J22" s="136"/>
      <c r="K22" s="136"/>
      <c r="L22" s="136"/>
      <c r="M22" s="136"/>
      <c r="N22" s="136"/>
      <c r="O22" s="136"/>
      <c r="P22" s="136"/>
      <c r="Q22" s="136"/>
      <c r="R22" s="136"/>
      <c r="S22" s="24"/>
    </row>
    <row r="23" spans="1:19" ht="15.6" x14ac:dyDescent="0.3">
      <c r="A23" s="64"/>
      <c r="B23" s="49" t="s">
        <v>73</v>
      </c>
      <c r="C23" s="51"/>
      <c r="D23" s="73">
        <f>AVERAGEIF(D15:D22,"&lt;&gt;0")</f>
        <v>2.8</v>
      </c>
      <c r="E23" s="51"/>
      <c r="F23" s="51"/>
      <c r="G23" s="73">
        <f>AVERAGEIF(G15:G22,"&lt;&gt;0")</f>
        <v>3.4</v>
      </c>
      <c r="H23" s="24"/>
      <c r="I23" s="42"/>
      <c r="J23" s="42"/>
      <c r="K23" s="42"/>
      <c r="L23" s="42"/>
      <c r="M23" s="42"/>
      <c r="N23" s="42"/>
      <c r="O23" s="42"/>
      <c r="P23" s="42"/>
      <c r="Q23" s="42"/>
      <c r="R23" s="42"/>
      <c r="S23" s="24"/>
    </row>
    <row r="24" spans="1:19" x14ac:dyDescent="0.25">
      <c r="A24" s="64"/>
      <c r="B24" s="25"/>
      <c r="C24" s="24"/>
      <c r="D24" s="25"/>
      <c r="E24" s="25"/>
      <c r="F24" s="25"/>
      <c r="G24" s="25"/>
      <c r="H24" s="24"/>
      <c r="I24" s="24"/>
      <c r="J24" s="24"/>
      <c r="K24" s="24"/>
      <c r="L24" s="24"/>
      <c r="M24" s="24"/>
      <c r="N24" s="24"/>
      <c r="O24" s="24"/>
      <c r="P24" s="24"/>
      <c r="Q24" s="24"/>
      <c r="R24" s="24"/>
      <c r="S24" s="24"/>
    </row>
    <row r="25" spans="1:19" ht="17.399999999999999" x14ac:dyDescent="0.3">
      <c r="A25" s="64"/>
      <c r="B25" s="14" t="s">
        <v>6</v>
      </c>
      <c r="C25" s="24"/>
      <c r="D25" s="25"/>
      <c r="E25" s="25"/>
      <c r="F25" s="25"/>
      <c r="G25" s="25"/>
      <c r="H25" s="24"/>
      <c r="I25" s="24"/>
      <c r="J25" s="24"/>
      <c r="K25" s="24"/>
      <c r="L25" s="24"/>
      <c r="M25" s="24"/>
      <c r="N25" s="24"/>
      <c r="O25" s="24"/>
      <c r="P25" s="24"/>
      <c r="Q25" s="24"/>
      <c r="R25" s="24"/>
      <c r="S25" s="24"/>
    </row>
    <row r="26" spans="1:19" ht="31.2" customHeight="1" x14ac:dyDescent="0.3">
      <c r="A26" s="64"/>
      <c r="B26" s="6" t="s">
        <v>0</v>
      </c>
      <c r="C26" s="7" t="s">
        <v>1</v>
      </c>
      <c r="D26" s="43" t="s">
        <v>45</v>
      </c>
      <c r="E26" s="6" t="s">
        <v>66</v>
      </c>
      <c r="F26" s="6" t="s">
        <v>69</v>
      </c>
      <c r="G26" s="56" t="s">
        <v>65</v>
      </c>
      <c r="H26" s="26"/>
      <c r="I26" s="118" t="s">
        <v>59</v>
      </c>
      <c r="J26" s="119"/>
      <c r="K26" s="119"/>
      <c r="L26" s="119"/>
      <c r="M26" s="119"/>
      <c r="N26" s="119"/>
      <c r="O26" s="119"/>
      <c r="P26" s="119"/>
      <c r="Q26" s="119"/>
      <c r="R26" s="120"/>
      <c r="S26" s="24"/>
    </row>
    <row r="27" spans="1:19" ht="68.400000000000006" customHeight="1" x14ac:dyDescent="0.25">
      <c r="A27" s="64">
        <v>9</v>
      </c>
      <c r="B27" s="3" t="s">
        <v>30</v>
      </c>
      <c r="C27" s="68" t="s">
        <v>54</v>
      </c>
      <c r="D27" s="55">
        <f>_xlfn.IFNA(VLOOKUP(C27,Sheet2!$A$2:$B$6,2,FALSE),"")</f>
        <v>3</v>
      </c>
      <c r="E27" s="39" t="s">
        <v>95</v>
      </c>
      <c r="F27" s="68" t="s">
        <v>54</v>
      </c>
      <c r="G27" s="55">
        <f>_xlfn.IFNA(VLOOKUP(F27,Sheet2!$A$2:$B$6,2,FALSE),"")</f>
        <v>3</v>
      </c>
      <c r="H27" s="24"/>
      <c r="I27" s="121"/>
      <c r="J27" s="122"/>
      <c r="K27" s="122"/>
      <c r="L27" s="122"/>
      <c r="M27" s="122"/>
      <c r="N27" s="122"/>
      <c r="O27" s="122"/>
      <c r="P27" s="122"/>
      <c r="Q27" s="122"/>
      <c r="R27" s="123"/>
      <c r="S27" s="24"/>
    </row>
    <row r="28" spans="1:19" s="1" customFormat="1" ht="58.2" customHeight="1" x14ac:dyDescent="0.3">
      <c r="A28" s="64">
        <v>10</v>
      </c>
      <c r="B28" s="81" t="s">
        <v>78</v>
      </c>
      <c r="C28" s="80" t="s">
        <v>22</v>
      </c>
      <c r="D28" s="55">
        <f>_xlfn.IFNA(VLOOKUP(C28,Sheet2!$A$2:$B$6,2,FALSE),"")</f>
        <v>0</v>
      </c>
      <c r="E28" s="39" t="s">
        <v>96</v>
      </c>
      <c r="F28" s="68" t="s">
        <v>22</v>
      </c>
      <c r="G28" s="55">
        <f>_xlfn.IFNA(VLOOKUP(F28,Sheet2!$A$2:$B$6,2,FALSE),"")</f>
        <v>0</v>
      </c>
      <c r="H28" s="24"/>
      <c r="I28" s="121"/>
      <c r="J28" s="122"/>
      <c r="K28" s="122"/>
      <c r="L28" s="122"/>
      <c r="M28" s="122"/>
      <c r="N28" s="122"/>
      <c r="O28" s="122"/>
      <c r="P28" s="122"/>
      <c r="Q28" s="122"/>
      <c r="R28" s="123"/>
      <c r="S28" s="26"/>
    </row>
    <row r="29" spans="1:19" ht="48.6" customHeight="1" x14ac:dyDescent="0.3">
      <c r="A29" s="64">
        <v>11</v>
      </c>
      <c r="B29" s="3" t="s">
        <v>15</v>
      </c>
      <c r="C29" s="68" t="s">
        <v>53</v>
      </c>
      <c r="D29" s="55">
        <f>_xlfn.IFNA(VLOOKUP(C29,Sheet2!$A$2:$B$6,2,FALSE),"")</f>
        <v>4</v>
      </c>
      <c r="E29" s="39"/>
      <c r="F29" s="68" t="s">
        <v>53</v>
      </c>
      <c r="G29" s="55">
        <f>_xlfn.IFNA(VLOOKUP(F29,Sheet2!$A$2:$B$6,2,FALSE),"")</f>
        <v>4</v>
      </c>
      <c r="H29" s="24"/>
      <c r="I29" s="121"/>
      <c r="J29" s="122"/>
      <c r="K29" s="122"/>
      <c r="L29" s="122"/>
      <c r="M29" s="122"/>
      <c r="N29" s="122"/>
      <c r="O29" s="122"/>
      <c r="P29" s="122"/>
      <c r="Q29" s="122"/>
      <c r="R29" s="123"/>
      <c r="S29" s="24"/>
    </row>
    <row r="30" spans="1:19" ht="58.2" customHeight="1" x14ac:dyDescent="0.25">
      <c r="A30" s="64">
        <v>12</v>
      </c>
      <c r="B30" s="3" t="s">
        <v>7</v>
      </c>
      <c r="C30" s="68" t="s">
        <v>22</v>
      </c>
      <c r="D30" s="55">
        <f>_xlfn.IFNA(VLOOKUP(C30,Sheet2!$A$2:$B$6,2,FALSE),"")</f>
        <v>0</v>
      </c>
      <c r="E30" s="39" t="s">
        <v>19</v>
      </c>
      <c r="F30" s="68" t="s">
        <v>22</v>
      </c>
      <c r="G30" s="55">
        <f>_xlfn.IFNA(VLOOKUP(F30,Sheet2!$A$2:$B$6,2,FALSE),"")</f>
        <v>0</v>
      </c>
      <c r="H30" s="24"/>
      <c r="I30" s="121"/>
      <c r="J30" s="122"/>
      <c r="K30" s="122"/>
      <c r="L30" s="122"/>
      <c r="M30" s="122"/>
      <c r="N30" s="122"/>
      <c r="O30" s="122"/>
      <c r="P30" s="122"/>
      <c r="Q30" s="122"/>
      <c r="R30" s="123"/>
      <c r="S30" s="24"/>
    </row>
    <row r="31" spans="1:19" ht="72" customHeight="1" x14ac:dyDescent="0.3">
      <c r="A31" s="64">
        <v>13</v>
      </c>
      <c r="B31" s="47" t="s">
        <v>18</v>
      </c>
      <c r="C31" s="68" t="s">
        <v>54</v>
      </c>
      <c r="D31" s="55">
        <f>_xlfn.IFNA(VLOOKUP(C31,Sheet2!$A$2:$B$6,2,FALSE),"")</f>
        <v>3</v>
      </c>
      <c r="E31" s="39" t="s">
        <v>97</v>
      </c>
      <c r="F31" s="68" t="s">
        <v>54</v>
      </c>
      <c r="G31" s="55">
        <f>_xlfn.IFNA(VLOOKUP(F31,Sheet2!$A$2:$B$6,2,FALSE),"")</f>
        <v>3</v>
      </c>
      <c r="H31" s="24"/>
      <c r="I31" s="124"/>
      <c r="J31" s="125"/>
      <c r="K31" s="125"/>
      <c r="L31" s="125"/>
      <c r="M31" s="125"/>
      <c r="N31" s="125"/>
      <c r="O31" s="125"/>
      <c r="P31" s="125"/>
      <c r="Q31" s="125"/>
      <c r="R31" s="126"/>
      <c r="S31" s="24"/>
    </row>
    <row r="32" spans="1:19" ht="15.6" x14ac:dyDescent="0.3">
      <c r="A32" s="64"/>
      <c r="B32" s="49" t="s">
        <v>73</v>
      </c>
      <c r="C32" s="51"/>
      <c r="D32" s="73">
        <f>AVERAGEIF(D27:D31,"&lt;&gt;0")</f>
        <v>3.3333333333333335</v>
      </c>
      <c r="E32" s="51"/>
      <c r="F32" s="51"/>
      <c r="G32" s="73">
        <f>AVERAGEIF(G27:G31,"&lt;&gt;0")</f>
        <v>3.3333333333333335</v>
      </c>
      <c r="H32" s="24"/>
      <c r="I32" s="44"/>
      <c r="J32" s="44"/>
      <c r="K32" s="44"/>
      <c r="L32" s="44"/>
      <c r="M32" s="44"/>
      <c r="N32" s="44"/>
      <c r="O32" s="44"/>
      <c r="P32" s="44"/>
      <c r="Q32" s="44"/>
      <c r="R32" s="44"/>
      <c r="S32" s="24"/>
    </row>
    <row r="33" spans="1:19" x14ac:dyDescent="0.25">
      <c r="A33" s="64"/>
      <c r="B33" s="25"/>
      <c r="C33" s="24"/>
      <c r="D33" s="25"/>
      <c r="E33" s="25"/>
      <c r="F33" s="25"/>
      <c r="G33" s="25"/>
      <c r="H33" s="28"/>
      <c r="I33" s="27"/>
      <c r="J33" s="27"/>
      <c r="K33" s="27"/>
      <c r="L33" s="27"/>
      <c r="M33" s="27"/>
      <c r="N33" s="27"/>
      <c r="O33" s="28"/>
      <c r="P33" s="24"/>
      <c r="Q33" s="24"/>
      <c r="R33" s="24"/>
      <c r="S33" s="24"/>
    </row>
    <row r="34" spans="1:19" ht="17.399999999999999" x14ac:dyDescent="0.3">
      <c r="A34" s="64"/>
      <c r="B34" s="15" t="s">
        <v>39</v>
      </c>
      <c r="C34" s="24"/>
      <c r="D34" s="25"/>
      <c r="E34" s="25"/>
      <c r="F34" s="25"/>
      <c r="G34" s="25"/>
      <c r="H34" s="28"/>
      <c r="I34" s="27"/>
      <c r="J34" s="27"/>
      <c r="K34" s="27"/>
      <c r="L34" s="27"/>
      <c r="M34" s="27"/>
      <c r="N34" s="27"/>
      <c r="O34" s="28"/>
      <c r="P34" s="24"/>
      <c r="Q34" s="24"/>
      <c r="R34" s="24"/>
      <c r="S34" s="24"/>
    </row>
    <row r="35" spans="1:19" ht="32.4" customHeight="1" x14ac:dyDescent="0.3">
      <c r="A35" s="64"/>
      <c r="B35" s="8" t="s">
        <v>0</v>
      </c>
      <c r="C35" s="9" t="s">
        <v>1</v>
      </c>
      <c r="D35" s="8" t="s">
        <v>45</v>
      </c>
      <c r="E35" s="8" t="s">
        <v>66</v>
      </c>
      <c r="F35" s="8" t="s">
        <v>69</v>
      </c>
      <c r="G35" s="57" t="s">
        <v>65</v>
      </c>
      <c r="H35" s="29"/>
      <c r="I35" s="127" t="s">
        <v>43</v>
      </c>
      <c r="J35" s="128"/>
      <c r="K35" s="128"/>
      <c r="L35" s="128"/>
      <c r="M35" s="128"/>
      <c r="N35" s="128"/>
      <c r="O35" s="128"/>
      <c r="P35" s="128"/>
      <c r="Q35" s="128"/>
      <c r="R35" s="129"/>
      <c r="S35" s="24"/>
    </row>
    <row r="36" spans="1:19" ht="45" customHeight="1" x14ac:dyDescent="0.25">
      <c r="A36" s="64">
        <v>14</v>
      </c>
      <c r="B36" s="3" t="s">
        <v>33</v>
      </c>
      <c r="C36" s="68" t="s">
        <v>53</v>
      </c>
      <c r="D36" s="55">
        <f>_xlfn.IFNA(VLOOKUP(C36,Sheet2!$A$2:$B$6,2,FALSE),"")</f>
        <v>4</v>
      </c>
      <c r="E36" s="48" t="s">
        <v>98</v>
      </c>
      <c r="F36" s="68" t="s">
        <v>53</v>
      </c>
      <c r="G36" s="55">
        <f>_xlfn.IFNA(VLOOKUP(F36,Sheet2!$A$2:$B$6,2,FALSE),"")</f>
        <v>4</v>
      </c>
      <c r="H36" s="28"/>
      <c r="I36" s="130"/>
      <c r="J36" s="131"/>
      <c r="K36" s="131"/>
      <c r="L36" s="131"/>
      <c r="M36" s="131"/>
      <c r="N36" s="131"/>
      <c r="O36" s="131"/>
      <c r="P36" s="131"/>
      <c r="Q36" s="131"/>
      <c r="R36" s="132"/>
      <c r="S36" s="24"/>
    </row>
    <row r="37" spans="1:19" ht="62.4" customHeight="1" x14ac:dyDescent="0.3">
      <c r="A37" s="64">
        <v>15</v>
      </c>
      <c r="B37" s="81" t="s">
        <v>9</v>
      </c>
      <c r="C37" s="68" t="s">
        <v>53</v>
      </c>
      <c r="D37" s="55">
        <f>_xlfn.IFNA(VLOOKUP(C37,Sheet2!$A$2:$B$6,2,FALSE),"")</f>
        <v>4</v>
      </c>
      <c r="E37" s="48" t="s">
        <v>99</v>
      </c>
      <c r="F37" s="68" t="s">
        <v>53</v>
      </c>
      <c r="G37" s="55">
        <f>_xlfn.IFNA(VLOOKUP(F37,Sheet2!$A$2:$B$6,2,FALSE),"")</f>
        <v>4</v>
      </c>
      <c r="H37" s="24"/>
      <c r="I37" s="130"/>
      <c r="J37" s="131"/>
      <c r="K37" s="131"/>
      <c r="L37" s="131"/>
      <c r="M37" s="131"/>
      <c r="N37" s="131"/>
      <c r="O37" s="131"/>
      <c r="P37" s="131"/>
      <c r="Q37" s="131"/>
      <c r="R37" s="132"/>
      <c r="S37" s="24"/>
    </row>
    <row r="38" spans="1:19" s="1" customFormat="1" ht="45" customHeight="1" x14ac:dyDescent="0.3">
      <c r="A38" s="64">
        <v>16</v>
      </c>
      <c r="B38" s="3" t="s">
        <v>8</v>
      </c>
      <c r="C38" s="68" t="s">
        <v>53</v>
      </c>
      <c r="D38" s="55">
        <f>_xlfn.IFNA(VLOOKUP(C38,Sheet2!$A$2:$B$6,2,FALSE),"")</f>
        <v>4</v>
      </c>
      <c r="E38" s="48"/>
      <c r="F38" s="68" t="s">
        <v>53</v>
      </c>
      <c r="G38" s="55">
        <f>_xlfn.IFNA(VLOOKUP(F38,Sheet2!$A$2:$B$6,2,FALSE),"")</f>
        <v>4</v>
      </c>
      <c r="H38" s="24"/>
      <c r="I38" s="130"/>
      <c r="J38" s="131"/>
      <c r="K38" s="131"/>
      <c r="L38" s="131"/>
      <c r="M38" s="131"/>
      <c r="N38" s="131"/>
      <c r="O38" s="131"/>
      <c r="P38" s="131"/>
      <c r="Q38" s="131"/>
      <c r="R38" s="132"/>
      <c r="S38" s="26"/>
    </row>
    <row r="39" spans="1:19" ht="45" customHeight="1" x14ac:dyDescent="0.25">
      <c r="A39" s="64">
        <v>17</v>
      </c>
      <c r="B39" s="3" t="s">
        <v>21</v>
      </c>
      <c r="C39" s="68" t="s">
        <v>53</v>
      </c>
      <c r="D39" s="55">
        <f>_xlfn.IFNA(VLOOKUP(C39,Sheet2!$A$2:$B$6,2,FALSE),"")</f>
        <v>4</v>
      </c>
      <c r="E39" s="48"/>
      <c r="F39" s="68" t="s">
        <v>53</v>
      </c>
      <c r="G39" s="55">
        <f>_xlfn.IFNA(VLOOKUP(F39,Sheet2!$A$2:$B$6,2,FALSE),"")</f>
        <v>4</v>
      </c>
      <c r="H39" s="24"/>
      <c r="I39" s="130"/>
      <c r="J39" s="131"/>
      <c r="K39" s="131"/>
      <c r="L39" s="131"/>
      <c r="M39" s="131"/>
      <c r="N39" s="131"/>
      <c r="O39" s="131"/>
      <c r="P39" s="131"/>
      <c r="Q39" s="131"/>
      <c r="R39" s="132"/>
      <c r="S39" s="24"/>
    </row>
    <row r="40" spans="1:19" ht="45" customHeight="1" x14ac:dyDescent="0.25">
      <c r="A40" s="64">
        <v>18</v>
      </c>
      <c r="B40" s="3" t="s">
        <v>40</v>
      </c>
      <c r="C40" s="68" t="s">
        <v>53</v>
      </c>
      <c r="D40" s="55">
        <f>_xlfn.IFNA(VLOOKUP(C40,Sheet2!$A$2:$B$6,2,FALSE),"")</f>
        <v>4</v>
      </c>
      <c r="E40" s="48" t="s">
        <v>100</v>
      </c>
      <c r="F40" s="68" t="s">
        <v>53</v>
      </c>
      <c r="G40" s="55">
        <f>_xlfn.IFNA(VLOOKUP(F40,Sheet2!$A$2:$B$6,2,FALSE),"")</f>
        <v>4</v>
      </c>
      <c r="H40" s="24"/>
      <c r="I40" s="130"/>
      <c r="J40" s="131"/>
      <c r="K40" s="131"/>
      <c r="L40" s="131"/>
      <c r="M40" s="131"/>
      <c r="N40" s="131"/>
      <c r="O40" s="131"/>
      <c r="P40" s="131"/>
      <c r="Q40" s="131"/>
      <c r="R40" s="132"/>
      <c r="S40" s="24"/>
    </row>
    <row r="41" spans="1:19" ht="45" customHeight="1" x14ac:dyDescent="0.25">
      <c r="A41" s="64">
        <v>19</v>
      </c>
      <c r="B41" s="81" t="s">
        <v>41</v>
      </c>
      <c r="C41" s="68" t="s">
        <v>22</v>
      </c>
      <c r="D41" s="55">
        <f>_xlfn.IFNA(VLOOKUP(C41,Sheet2!$A$2:$B$6,2,FALSE),"")</f>
        <v>0</v>
      </c>
      <c r="E41" s="89"/>
      <c r="F41" s="68" t="s">
        <v>22</v>
      </c>
      <c r="G41" s="55">
        <f>_xlfn.IFNA(VLOOKUP(F41,Sheet2!$A$2:$B$6,2,FALSE),"")</f>
        <v>0</v>
      </c>
      <c r="H41" s="24"/>
      <c r="I41" s="130"/>
      <c r="J41" s="131"/>
      <c r="K41" s="131"/>
      <c r="L41" s="131"/>
      <c r="M41" s="131"/>
      <c r="N41" s="131"/>
      <c r="O41" s="131"/>
      <c r="P41" s="131"/>
      <c r="Q41" s="131"/>
      <c r="R41" s="132"/>
      <c r="S41" s="24"/>
    </row>
    <row r="42" spans="1:19" ht="45" customHeight="1" x14ac:dyDescent="0.3">
      <c r="A42" s="64">
        <v>20</v>
      </c>
      <c r="B42" s="3" t="s">
        <v>42</v>
      </c>
      <c r="C42" s="68" t="s">
        <v>53</v>
      </c>
      <c r="D42" s="55">
        <f>_xlfn.IFNA(VLOOKUP(C42,Sheet2!$A$2:$B$6,2,FALSE),"")</f>
        <v>4</v>
      </c>
      <c r="E42" s="48" t="s">
        <v>101</v>
      </c>
      <c r="F42" s="68" t="s">
        <v>53</v>
      </c>
      <c r="G42" s="55">
        <f>_xlfn.IFNA(VLOOKUP(F42,Sheet2!$A$2:$B$6,2,FALSE),"")</f>
        <v>4</v>
      </c>
      <c r="H42" s="24"/>
      <c r="I42" s="133"/>
      <c r="J42" s="134"/>
      <c r="K42" s="134"/>
      <c r="L42" s="134"/>
      <c r="M42" s="134"/>
      <c r="N42" s="134"/>
      <c r="O42" s="134"/>
      <c r="P42" s="134"/>
      <c r="Q42" s="134"/>
      <c r="R42" s="135"/>
      <c r="S42" s="24"/>
    </row>
    <row r="43" spans="1:19" ht="24" customHeight="1" x14ac:dyDescent="0.3">
      <c r="A43" s="64"/>
      <c r="B43" s="49" t="s">
        <v>73</v>
      </c>
      <c r="C43" s="51"/>
      <c r="D43" s="73">
        <f>AVERAGEIF(D36:D42,"&lt;&gt;0")</f>
        <v>4</v>
      </c>
      <c r="E43" s="51"/>
      <c r="F43" s="51"/>
      <c r="G43" s="73">
        <f>AVERAGEIF(G36:G42,"&lt;&gt;0")</f>
        <v>4</v>
      </c>
      <c r="H43" s="24"/>
      <c r="I43" s="45"/>
      <c r="J43" s="45"/>
      <c r="K43" s="45"/>
      <c r="L43" s="45"/>
      <c r="M43" s="45"/>
      <c r="N43" s="45"/>
      <c r="O43" s="45"/>
      <c r="P43" s="45"/>
      <c r="Q43" s="45"/>
      <c r="R43" s="45"/>
      <c r="S43" s="24"/>
    </row>
    <row r="44" spans="1:19" x14ac:dyDescent="0.25">
      <c r="A44" s="64"/>
      <c r="B44" s="25"/>
      <c r="C44" s="24"/>
      <c r="D44" s="25"/>
      <c r="E44" s="25"/>
      <c r="F44" s="25"/>
      <c r="G44" s="25"/>
      <c r="H44" s="24"/>
      <c r="I44" s="24"/>
      <c r="J44" s="24"/>
      <c r="K44" s="24"/>
      <c r="L44" s="24"/>
      <c r="M44" s="24"/>
      <c r="N44" s="24"/>
      <c r="O44" s="24"/>
      <c r="P44" s="24"/>
      <c r="Q44" s="24"/>
      <c r="R44" s="24"/>
      <c r="S44" s="24"/>
    </row>
    <row r="45" spans="1:19" ht="17.399999999999999" x14ac:dyDescent="0.3">
      <c r="A45" s="64"/>
      <c r="B45" s="16" t="s">
        <v>10</v>
      </c>
      <c r="C45" s="24"/>
      <c r="D45" s="25"/>
      <c r="E45" s="25"/>
      <c r="F45" s="25"/>
      <c r="G45" s="25"/>
      <c r="H45" s="24"/>
      <c r="I45" s="24"/>
      <c r="J45" s="24"/>
      <c r="K45" s="24"/>
      <c r="L45" s="24"/>
      <c r="M45" s="24"/>
      <c r="N45" s="24"/>
      <c r="O45" s="24"/>
      <c r="P45" s="24"/>
      <c r="Q45" s="24"/>
      <c r="R45" s="24"/>
      <c r="S45" s="24"/>
    </row>
    <row r="46" spans="1:19" ht="33.6" customHeight="1" x14ac:dyDescent="0.3">
      <c r="A46" s="64"/>
      <c r="B46" s="10" t="s">
        <v>0</v>
      </c>
      <c r="C46" s="11" t="s">
        <v>1</v>
      </c>
      <c r="D46" s="10" t="s">
        <v>45</v>
      </c>
      <c r="E46" s="10" t="s">
        <v>66</v>
      </c>
      <c r="F46" s="10" t="s">
        <v>69</v>
      </c>
      <c r="G46" s="58" t="s">
        <v>65</v>
      </c>
      <c r="H46" s="26"/>
      <c r="I46" s="117" t="s">
        <v>37</v>
      </c>
      <c r="J46" s="117"/>
      <c r="K46" s="117"/>
      <c r="L46" s="117"/>
      <c r="M46" s="117"/>
      <c r="N46" s="117"/>
      <c r="O46" s="117"/>
      <c r="P46" s="117"/>
      <c r="Q46" s="117"/>
      <c r="R46" s="117"/>
      <c r="S46" s="24"/>
    </row>
    <row r="47" spans="1:19" s="1" customFormat="1" ht="45" customHeight="1" x14ac:dyDescent="0.3">
      <c r="A47" s="65">
        <v>21</v>
      </c>
      <c r="B47" s="3" t="s">
        <v>36</v>
      </c>
      <c r="C47" s="68" t="s">
        <v>53</v>
      </c>
      <c r="D47" s="55">
        <f>_xlfn.IFNA(VLOOKUP(C47,Sheet2!$A$2:$B$6,2,FALSE),"")</f>
        <v>4</v>
      </c>
      <c r="E47" s="48" t="s">
        <v>102</v>
      </c>
      <c r="F47" s="68" t="s">
        <v>53</v>
      </c>
      <c r="G47" s="55">
        <f>_xlfn.IFNA(VLOOKUP(F47,Sheet2!$A$2:$B$6,2,FALSE),"")</f>
        <v>4</v>
      </c>
      <c r="H47" s="24"/>
      <c r="I47" s="117"/>
      <c r="J47" s="117"/>
      <c r="K47" s="117"/>
      <c r="L47" s="117"/>
      <c r="M47" s="117"/>
      <c r="N47" s="117"/>
      <c r="O47" s="117"/>
      <c r="P47" s="117"/>
      <c r="Q47" s="117"/>
      <c r="R47" s="117"/>
      <c r="S47" s="26"/>
    </row>
    <row r="48" spans="1:19" ht="45" customHeight="1" x14ac:dyDescent="0.25">
      <c r="A48" s="65">
        <v>22</v>
      </c>
      <c r="B48" s="3" t="s">
        <v>11</v>
      </c>
      <c r="C48" s="68" t="s">
        <v>53</v>
      </c>
      <c r="D48" s="55">
        <f>_xlfn.IFNA(VLOOKUP(C48,Sheet2!$A$2:$B$6,2,FALSE),"")</f>
        <v>4</v>
      </c>
      <c r="E48" s="48" t="s">
        <v>102</v>
      </c>
      <c r="F48" s="68" t="s">
        <v>53</v>
      </c>
      <c r="G48" s="55">
        <f>_xlfn.IFNA(VLOOKUP(F48,Sheet2!$A$2:$B$6,2,FALSE),"")</f>
        <v>4</v>
      </c>
      <c r="H48" s="24"/>
      <c r="I48" s="117"/>
      <c r="J48" s="117"/>
      <c r="K48" s="117"/>
      <c r="L48" s="117"/>
      <c r="M48" s="117"/>
      <c r="N48" s="117"/>
      <c r="O48" s="117"/>
      <c r="P48" s="117"/>
      <c r="Q48" s="117"/>
      <c r="R48" s="117"/>
      <c r="S48" s="24"/>
    </row>
    <row r="49" spans="1:19" ht="45" customHeight="1" x14ac:dyDescent="0.3">
      <c r="A49" s="65">
        <v>23</v>
      </c>
      <c r="B49" s="3" t="s">
        <v>35</v>
      </c>
      <c r="C49" s="68" t="s">
        <v>53</v>
      </c>
      <c r="D49" s="55">
        <f>_xlfn.IFNA(VLOOKUP(C49,Sheet2!$A$2:$B$6,2,FALSE),"")</f>
        <v>4</v>
      </c>
      <c r="E49" s="48"/>
      <c r="F49" s="68" t="s">
        <v>53</v>
      </c>
      <c r="G49" s="55">
        <f>_xlfn.IFNA(VLOOKUP(F49,Sheet2!$A$2:$B$6,2,FALSE),"")</f>
        <v>4</v>
      </c>
      <c r="H49" s="24"/>
      <c r="I49" s="117"/>
      <c r="J49" s="117"/>
      <c r="K49" s="117"/>
      <c r="L49" s="117"/>
      <c r="M49" s="117"/>
      <c r="N49" s="117"/>
      <c r="O49" s="117"/>
      <c r="P49" s="117"/>
      <c r="Q49" s="117"/>
      <c r="R49" s="117"/>
      <c r="S49" s="24"/>
    </row>
    <row r="50" spans="1:19" ht="45" customHeight="1" x14ac:dyDescent="0.25">
      <c r="A50" s="65">
        <v>24</v>
      </c>
      <c r="B50" s="3" t="s">
        <v>79</v>
      </c>
      <c r="C50" s="68" t="s">
        <v>53</v>
      </c>
      <c r="D50" s="55">
        <f>_xlfn.IFNA(VLOOKUP(C50,Sheet2!$A$2:$B$6,2,FALSE),"")</f>
        <v>4</v>
      </c>
      <c r="E50" s="48" t="s">
        <v>103</v>
      </c>
      <c r="F50" s="68" t="s">
        <v>53</v>
      </c>
      <c r="G50" s="55">
        <f>_xlfn.IFNA(VLOOKUP(F50,Sheet2!$A$2:$B$6,2,FALSE),"")</f>
        <v>4</v>
      </c>
      <c r="H50" s="24"/>
      <c r="I50" s="117"/>
      <c r="J50" s="117"/>
      <c r="K50" s="117"/>
      <c r="L50" s="117"/>
      <c r="M50" s="117"/>
      <c r="N50" s="117"/>
      <c r="O50" s="117"/>
      <c r="P50" s="117"/>
      <c r="Q50" s="117"/>
      <c r="R50" s="117"/>
      <c r="S50" s="24"/>
    </row>
    <row r="51" spans="1:19" ht="23.25" customHeight="1" x14ac:dyDescent="0.3">
      <c r="A51" s="65"/>
      <c r="B51" s="49" t="s">
        <v>73</v>
      </c>
      <c r="C51" s="51"/>
      <c r="D51" s="70">
        <f>AVERAGEIF(D47:D50,"&lt;&gt;0")</f>
        <v>4</v>
      </c>
      <c r="E51" s="51"/>
      <c r="F51" s="51"/>
      <c r="G51" s="51">
        <f>AVERAGEIF(G47:G50,"&lt;&gt;0")</f>
        <v>4</v>
      </c>
      <c r="H51" s="24"/>
      <c r="I51" s="46"/>
      <c r="J51" s="46"/>
      <c r="K51" s="46"/>
      <c r="L51" s="46"/>
      <c r="M51" s="46"/>
      <c r="N51" s="46"/>
      <c r="O51" s="46"/>
      <c r="P51" s="46"/>
      <c r="Q51" s="46"/>
      <c r="R51" s="46"/>
      <c r="S51" s="24"/>
    </row>
    <row r="52" spans="1:19" ht="15" customHeight="1" x14ac:dyDescent="0.25">
      <c r="A52" s="64"/>
      <c r="B52" s="25"/>
      <c r="C52" s="24"/>
      <c r="D52" s="25"/>
      <c r="E52" s="25"/>
      <c r="F52" s="25"/>
      <c r="G52" s="25"/>
      <c r="H52" s="28"/>
      <c r="I52" s="30"/>
      <c r="J52" s="30"/>
      <c r="K52" s="30"/>
      <c r="L52" s="30"/>
      <c r="M52" s="30"/>
      <c r="N52" s="30"/>
      <c r="O52" s="30"/>
      <c r="P52" s="30"/>
      <c r="Q52" s="30"/>
      <c r="R52" s="30"/>
      <c r="S52" s="28"/>
    </row>
    <row r="53" spans="1:19" ht="17.399999999999999" x14ac:dyDescent="0.3">
      <c r="A53" s="64"/>
      <c r="B53" s="17" t="s">
        <v>12</v>
      </c>
      <c r="C53" s="24"/>
      <c r="D53" s="25"/>
      <c r="E53" s="25"/>
      <c r="F53" s="25"/>
      <c r="G53" s="25"/>
      <c r="H53" s="28"/>
      <c r="I53" s="30"/>
      <c r="J53" s="30"/>
      <c r="K53" s="30"/>
      <c r="L53" s="30"/>
      <c r="M53" s="30"/>
      <c r="N53" s="30"/>
      <c r="O53" s="30"/>
      <c r="P53" s="30"/>
      <c r="Q53" s="30"/>
      <c r="R53" s="30"/>
      <c r="S53" s="28"/>
    </row>
    <row r="54" spans="1:19" ht="39" customHeight="1" x14ac:dyDescent="0.3">
      <c r="A54" s="64"/>
      <c r="B54" s="12" t="s">
        <v>0</v>
      </c>
      <c r="C54" s="31" t="s">
        <v>1</v>
      </c>
      <c r="D54" s="12" t="s">
        <v>45</v>
      </c>
      <c r="E54" s="40" t="s">
        <v>66</v>
      </c>
      <c r="F54" s="40" t="s">
        <v>69</v>
      </c>
      <c r="G54" s="60" t="s">
        <v>65</v>
      </c>
      <c r="H54" s="29"/>
      <c r="I54" s="117" t="s">
        <v>60</v>
      </c>
      <c r="J54" s="117"/>
      <c r="K54" s="117"/>
      <c r="L54" s="117"/>
      <c r="M54" s="117"/>
      <c r="N54" s="117"/>
      <c r="O54" s="117"/>
      <c r="P54" s="117"/>
      <c r="Q54" s="117"/>
      <c r="R54" s="117"/>
      <c r="S54" s="28"/>
    </row>
    <row r="55" spans="1:19" ht="45" customHeight="1" x14ac:dyDescent="0.25">
      <c r="A55" s="64">
        <v>25</v>
      </c>
      <c r="B55" s="3" t="s">
        <v>82</v>
      </c>
      <c r="C55" s="68" t="s">
        <v>54</v>
      </c>
      <c r="D55" s="55">
        <f>_xlfn.IFNA(VLOOKUP(C55,Sheet2!$A$2:$B$6,2,FALSE),"")</f>
        <v>3</v>
      </c>
      <c r="E55" s="48" t="s">
        <v>104</v>
      </c>
      <c r="F55" s="68" t="s">
        <v>54</v>
      </c>
      <c r="G55" s="55">
        <f>_xlfn.IFNA(VLOOKUP(F55,Sheet2!$A$2:$B$6,2,FALSE),"")</f>
        <v>3</v>
      </c>
      <c r="H55" s="24"/>
      <c r="I55" s="117"/>
      <c r="J55" s="117"/>
      <c r="K55" s="117"/>
      <c r="L55" s="117"/>
      <c r="M55" s="117"/>
      <c r="N55" s="117"/>
      <c r="O55" s="117"/>
      <c r="P55" s="117"/>
      <c r="Q55" s="117"/>
      <c r="R55" s="117"/>
      <c r="S55" s="24"/>
    </row>
    <row r="56" spans="1:19" ht="45" customHeight="1" x14ac:dyDescent="0.25">
      <c r="A56" s="64">
        <v>26</v>
      </c>
      <c r="B56" s="3" t="s">
        <v>83</v>
      </c>
      <c r="C56" s="68" t="s">
        <v>54</v>
      </c>
      <c r="D56" s="55">
        <f>_xlfn.IFNA(VLOOKUP(C56,Sheet2!$A$2:$B$6,2,FALSE),"")</f>
        <v>3</v>
      </c>
      <c r="E56" s="48" t="s">
        <v>105</v>
      </c>
      <c r="F56" s="68" t="s">
        <v>54</v>
      </c>
      <c r="G56" s="55">
        <f>_xlfn.IFNA(VLOOKUP(F56,Sheet2!$A$2:$B$6,2,FALSE),"")</f>
        <v>3</v>
      </c>
      <c r="H56" s="24"/>
      <c r="I56" s="117"/>
      <c r="J56" s="117"/>
      <c r="K56" s="117"/>
      <c r="L56" s="117"/>
      <c r="M56" s="117"/>
      <c r="N56" s="117"/>
      <c r="O56" s="117"/>
      <c r="P56" s="117"/>
      <c r="Q56" s="117"/>
      <c r="R56" s="117"/>
      <c r="S56" s="24"/>
    </row>
    <row r="57" spans="1:19" ht="45" customHeight="1" x14ac:dyDescent="0.3">
      <c r="A57" s="64">
        <v>27</v>
      </c>
      <c r="B57" s="3" t="s">
        <v>14</v>
      </c>
      <c r="C57" s="68" t="s">
        <v>53</v>
      </c>
      <c r="D57" s="55">
        <f>_xlfn.IFNA(VLOOKUP(C57,Sheet2!$A$2:$B$6,2,FALSE),"")</f>
        <v>4</v>
      </c>
      <c r="E57" s="48" t="s">
        <v>106</v>
      </c>
      <c r="F57" s="68" t="s">
        <v>53</v>
      </c>
      <c r="G57" s="55">
        <f>_xlfn.IFNA(VLOOKUP(F57,Sheet2!$A$2:$B$6,2,FALSE),"")</f>
        <v>4</v>
      </c>
      <c r="H57" s="24"/>
      <c r="I57" s="117"/>
      <c r="J57" s="117"/>
      <c r="K57" s="117"/>
      <c r="L57" s="117"/>
      <c r="M57" s="117"/>
      <c r="N57" s="117"/>
      <c r="O57" s="117"/>
      <c r="P57" s="117"/>
      <c r="Q57" s="117"/>
      <c r="R57" s="117"/>
      <c r="S57" s="24"/>
    </row>
    <row r="58" spans="1:19" ht="45" customHeight="1" x14ac:dyDescent="0.25">
      <c r="A58" s="64">
        <v>28</v>
      </c>
      <c r="B58" s="3" t="s">
        <v>20</v>
      </c>
      <c r="C58" s="68" t="s">
        <v>22</v>
      </c>
      <c r="D58" s="55">
        <f>_xlfn.IFNA(VLOOKUP(C58,Sheet2!$A$2:$B$6,2,FALSE),"")</f>
        <v>0</v>
      </c>
      <c r="E58" s="48" t="s">
        <v>107</v>
      </c>
      <c r="F58" s="68" t="s">
        <v>22</v>
      </c>
      <c r="G58" s="55">
        <f>_xlfn.IFNA(VLOOKUP(F58,Sheet2!$A$2:$B$6,2,FALSE),"")</f>
        <v>0</v>
      </c>
      <c r="H58" s="24"/>
      <c r="I58" s="117"/>
      <c r="J58" s="117"/>
      <c r="K58" s="117"/>
      <c r="L58" s="117"/>
      <c r="M58" s="117"/>
      <c r="N58" s="117"/>
      <c r="O58" s="117"/>
      <c r="P58" s="117"/>
      <c r="Q58" s="117"/>
      <c r="R58" s="117"/>
      <c r="S58" s="24"/>
    </row>
    <row r="59" spans="1:19" ht="45" customHeight="1" x14ac:dyDescent="0.25">
      <c r="A59" s="64">
        <v>29</v>
      </c>
      <c r="B59" s="3" t="s">
        <v>13</v>
      </c>
      <c r="C59" s="68" t="s">
        <v>53</v>
      </c>
      <c r="D59" s="55">
        <f>_xlfn.IFNA(VLOOKUP(C59,Sheet2!$A$2:$B$6,2,FALSE),"")</f>
        <v>4</v>
      </c>
      <c r="E59" s="48" t="s">
        <v>108</v>
      </c>
      <c r="F59" s="68" t="s">
        <v>53</v>
      </c>
      <c r="G59" s="55">
        <f>_xlfn.IFNA(VLOOKUP(F59,Sheet2!$A$2:$B$6,2,FALSE),"")</f>
        <v>4</v>
      </c>
      <c r="H59" s="24"/>
      <c r="I59" s="117"/>
      <c r="J59" s="117"/>
      <c r="K59" s="117"/>
      <c r="L59" s="117"/>
      <c r="M59" s="117"/>
      <c r="N59" s="117"/>
      <c r="O59" s="117"/>
      <c r="P59" s="117"/>
      <c r="Q59" s="117"/>
      <c r="R59" s="117"/>
      <c r="S59" s="24"/>
    </row>
    <row r="60" spans="1:19" ht="34.950000000000003" customHeight="1" x14ac:dyDescent="0.3">
      <c r="A60" s="64"/>
      <c r="B60" s="49" t="s">
        <v>73</v>
      </c>
      <c r="C60" s="51"/>
      <c r="D60" s="73">
        <f>AVERAGEIF(D53:D59,"&lt;&gt;0")</f>
        <v>3.5</v>
      </c>
      <c r="E60" s="51"/>
      <c r="F60" s="51"/>
      <c r="G60" s="73">
        <f>AVERAGEIF(G53:G59,"&lt;&gt;0")</f>
        <v>3.5</v>
      </c>
      <c r="H60" s="24"/>
      <c r="I60" s="46"/>
      <c r="J60" s="46"/>
      <c r="K60" s="46"/>
      <c r="L60" s="46"/>
      <c r="M60" s="46"/>
      <c r="N60" s="46"/>
      <c r="O60" s="46"/>
      <c r="P60" s="46"/>
      <c r="Q60" s="46"/>
      <c r="R60" s="46"/>
      <c r="S60" s="24"/>
    </row>
    <row r="61" spans="1:19" x14ac:dyDescent="0.25">
      <c r="A61" s="64"/>
      <c r="B61" s="25"/>
      <c r="C61" s="24"/>
      <c r="D61" s="25"/>
      <c r="E61" s="25"/>
      <c r="F61" s="25"/>
      <c r="G61" s="25"/>
      <c r="H61" s="24"/>
      <c r="I61" s="24"/>
      <c r="J61" s="24"/>
      <c r="K61" s="24"/>
      <c r="L61" s="24"/>
      <c r="M61" s="24"/>
      <c r="N61" s="24"/>
      <c r="O61" s="24"/>
      <c r="P61" s="24"/>
      <c r="Q61" s="24"/>
      <c r="R61" s="24"/>
      <c r="S61" s="24"/>
    </row>
    <row r="62" spans="1:19" ht="17.399999999999999" x14ac:dyDescent="0.3">
      <c r="A62" s="64"/>
      <c r="B62" s="34" t="s">
        <v>61</v>
      </c>
      <c r="C62" s="24"/>
      <c r="D62" s="25"/>
      <c r="E62" s="25"/>
      <c r="F62" s="25"/>
      <c r="G62" s="25"/>
      <c r="H62" s="28"/>
      <c r="I62" s="30"/>
      <c r="J62" s="30"/>
      <c r="K62" s="30"/>
      <c r="L62" s="30"/>
      <c r="M62" s="30"/>
      <c r="N62" s="30"/>
      <c r="O62" s="30"/>
      <c r="P62" s="30"/>
      <c r="Q62" s="30"/>
      <c r="R62" s="30"/>
      <c r="S62" s="28"/>
    </row>
    <row r="63" spans="1:19" ht="34.200000000000003" customHeight="1" x14ac:dyDescent="0.3">
      <c r="A63" s="64"/>
      <c r="B63" s="35" t="s">
        <v>0</v>
      </c>
      <c r="C63" s="36" t="s">
        <v>1</v>
      </c>
      <c r="D63" s="35" t="s">
        <v>45</v>
      </c>
      <c r="E63" s="35" t="s">
        <v>66</v>
      </c>
      <c r="F63" s="35" t="s">
        <v>69</v>
      </c>
      <c r="G63" s="59" t="s">
        <v>65</v>
      </c>
      <c r="H63" s="29"/>
      <c r="I63" s="115" t="s">
        <v>38</v>
      </c>
      <c r="J63" s="116"/>
      <c r="K63" s="116"/>
      <c r="L63" s="116"/>
      <c r="M63" s="116"/>
      <c r="N63" s="116"/>
      <c r="O63" s="116"/>
      <c r="P63" s="116"/>
      <c r="Q63" s="116"/>
      <c r="R63" s="116"/>
      <c r="S63" s="28"/>
    </row>
    <row r="64" spans="1:19" ht="52.2" customHeight="1" x14ac:dyDescent="0.25">
      <c r="A64" s="64">
        <v>30</v>
      </c>
      <c r="B64" s="3" t="s">
        <v>34</v>
      </c>
      <c r="C64" s="68" t="s">
        <v>53</v>
      </c>
      <c r="D64" s="55">
        <f>_xlfn.IFNA(VLOOKUP(C64,Sheet2!$A$2:$B$6,2,FALSE),"")</f>
        <v>4</v>
      </c>
      <c r="E64" s="48" t="s">
        <v>109</v>
      </c>
      <c r="F64" s="68" t="s">
        <v>53</v>
      </c>
      <c r="G64" s="55">
        <f>_xlfn.IFNA(VLOOKUP(F64,Sheet2!$A$2:$B$6,2,FALSE),"")</f>
        <v>4</v>
      </c>
      <c r="H64" s="24"/>
      <c r="I64" s="116"/>
      <c r="J64" s="116"/>
      <c r="K64" s="116"/>
      <c r="L64" s="116"/>
      <c r="M64" s="116"/>
      <c r="N64" s="116"/>
      <c r="O64" s="116"/>
      <c r="P64" s="116"/>
      <c r="Q64" s="116"/>
      <c r="R64" s="116"/>
      <c r="S64" s="24"/>
    </row>
    <row r="65" spans="1:19" ht="15.6" x14ac:dyDescent="0.3">
      <c r="A65" s="64"/>
      <c r="B65" s="49" t="s">
        <v>73</v>
      </c>
      <c r="C65" s="51"/>
      <c r="D65" s="70">
        <f>AVERAGEIF(D61:D64,"&lt;&gt;0")</f>
        <v>4</v>
      </c>
      <c r="E65" s="51"/>
      <c r="F65" s="51"/>
      <c r="G65" s="70">
        <f>AVERAGEIF(G61:G64,"&lt;&gt;0")</f>
        <v>4</v>
      </c>
      <c r="H65" s="24"/>
      <c r="I65" s="24"/>
      <c r="J65" s="24"/>
      <c r="K65" s="24"/>
      <c r="L65" s="24"/>
      <c r="M65" s="24"/>
      <c r="N65" s="24"/>
      <c r="O65" s="24"/>
      <c r="P65" s="24"/>
      <c r="Q65" s="24"/>
      <c r="R65" s="24"/>
      <c r="S65" s="24"/>
    </row>
    <row r="66" spans="1:19" x14ac:dyDescent="0.25">
      <c r="B66" s="2" t="s">
        <v>74</v>
      </c>
      <c r="D66" s="73">
        <f>_xlfn.AGGREGATE(1,6,D23,D32,D43,D51,D60,D65)</f>
        <v>3.6055555555555556</v>
      </c>
      <c r="G66" s="69">
        <f>_xlfn.AGGREGATE(1,6,G23,G32,G43,G51,G60,G65)</f>
        <v>3.7055555555555557</v>
      </c>
    </row>
    <row r="69" spans="1:19" ht="60" customHeight="1" x14ac:dyDescent="0.3">
      <c r="B69" s="109" t="s">
        <v>87</v>
      </c>
      <c r="C69" s="109"/>
    </row>
    <row r="70" spans="1:19" ht="15.6" thickBot="1" x14ac:dyDescent="0.3"/>
    <row r="71" spans="1:19" ht="25.05" customHeight="1" thickBot="1" x14ac:dyDescent="0.45">
      <c r="B71" s="107" t="s">
        <v>86</v>
      </c>
      <c r="C71" s="108"/>
      <c r="D71" s="82"/>
      <c r="E71" s="82"/>
      <c r="F71" s="82"/>
      <c r="G71" s="82"/>
      <c r="H71" s="82"/>
      <c r="I71" s="82"/>
      <c r="J71" s="82"/>
    </row>
    <row r="72" spans="1:19" ht="25.05" customHeight="1" x14ac:dyDescent="0.25">
      <c r="B72" s="90" t="s">
        <v>85</v>
      </c>
      <c r="C72" s="83">
        <f>$G$23</f>
        <v>3.4</v>
      </c>
    </row>
    <row r="73" spans="1:19" ht="25.05" customHeight="1" x14ac:dyDescent="0.25">
      <c r="B73" s="91" t="s">
        <v>6</v>
      </c>
      <c r="C73" s="84">
        <f>$G$32</f>
        <v>3.3333333333333335</v>
      </c>
    </row>
    <row r="74" spans="1:19" ht="25.05" customHeight="1" x14ac:dyDescent="0.25">
      <c r="B74" s="92" t="s">
        <v>39</v>
      </c>
      <c r="C74" s="85">
        <f>$G$43</f>
        <v>4</v>
      </c>
    </row>
    <row r="75" spans="1:19" ht="25.05" customHeight="1" x14ac:dyDescent="0.25">
      <c r="B75" s="92" t="s">
        <v>10</v>
      </c>
      <c r="C75" s="84">
        <f>$G$43</f>
        <v>4</v>
      </c>
    </row>
    <row r="76" spans="1:19" ht="25.05" customHeight="1" x14ac:dyDescent="0.25">
      <c r="B76" s="92" t="s">
        <v>12</v>
      </c>
      <c r="C76" s="84">
        <f>$G$60</f>
        <v>3.5</v>
      </c>
    </row>
    <row r="77" spans="1:19" ht="25.05" customHeight="1" thickBot="1" x14ac:dyDescent="0.3">
      <c r="B77" s="93" t="s">
        <v>61</v>
      </c>
      <c r="C77" s="88">
        <f>$G$65</f>
        <v>4</v>
      </c>
    </row>
    <row r="78" spans="1:19" ht="25.05" customHeight="1" thickBot="1" x14ac:dyDescent="0.3">
      <c r="B78" s="86" t="s">
        <v>74</v>
      </c>
      <c r="C78" s="87">
        <f>$G$66</f>
        <v>3.7055555555555557</v>
      </c>
    </row>
  </sheetData>
  <mergeCells count="18">
    <mergeCell ref="B1:J1"/>
    <mergeCell ref="B9:B10"/>
    <mergeCell ref="E9:K9"/>
    <mergeCell ref="E10:K10"/>
    <mergeCell ref="I63:R64"/>
    <mergeCell ref="I46:R50"/>
    <mergeCell ref="I54:R59"/>
    <mergeCell ref="I26:R31"/>
    <mergeCell ref="I35:R42"/>
    <mergeCell ref="I14:R22"/>
    <mergeCell ref="C7:Q7"/>
    <mergeCell ref="C2:Q2"/>
    <mergeCell ref="C3:Q3"/>
    <mergeCell ref="C4:Q4"/>
    <mergeCell ref="C5:Q5"/>
    <mergeCell ref="C6:Q6"/>
    <mergeCell ref="B71:C71"/>
    <mergeCell ref="B69:C69"/>
  </mergeCells>
  <conditionalFormatting sqref="C2:C6 C52:C53 C61 C44:C45 C33:C34 C24:C25 C9:C15 C66:C68 C73 C75:C1048576 C70">
    <cfRule type="containsText" dxfId="388" priority="820" operator="containsText" text="considerable inconsistency">
      <formula>NOT(ISERROR(SEARCH("considerable inconsistency",C2)))</formula>
    </cfRule>
    <cfRule type="containsText" dxfId="387" priority="821" operator="containsText" text="Modest or short-term disbenefit">
      <formula>NOT(ISERROR(SEARCH("Modest or short-term disbenefit",C2)))</formula>
    </cfRule>
    <cfRule type="containsText" dxfId="386" priority="822" operator="containsText" text="Not applicable">
      <formula>NOT(ISERROR(SEARCH("Not applicable",C2)))</formula>
    </cfRule>
    <cfRule type="containsText" dxfId="385" priority="823" operator="containsText" text="Neutral">
      <formula>NOT(ISERROR(SEARCH("Neutral",C2)))</formula>
    </cfRule>
    <cfRule type="containsText" dxfId="384" priority="824" operator="containsText" text="Strong positive">
      <formula>NOT(ISERROR(SEARCH("Strong positive",C2)))</formula>
    </cfRule>
    <cfRule type="containsText" dxfId="383" priority="825" operator="containsText" text="Some positive">
      <formula>NOT(ISERROR(SEARCH("Some positive",C2)))</formula>
    </cfRule>
    <cfRule type="containsText" dxfId="382" priority="826" operator="containsText" text="Strong positive">
      <formula>NOT(ISERROR(SEARCH("Strong positive",C2)))</formula>
    </cfRule>
  </conditionalFormatting>
  <conditionalFormatting sqref="C26">
    <cfRule type="containsText" dxfId="381" priority="813" operator="containsText" text="Large or long-term disbenefit">
      <formula>NOT(ISERROR(SEARCH("Large or long-term disbenefit",C26)))</formula>
    </cfRule>
    <cfRule type="containsText" dxfId="380" priority="814" operator="containsText" text="Modest or short-term disbenefit">
      <formula>NOT(ISERROR(SEARCH("Modest or short-term disbenefit",C26)))</formula>
    </cfRule>
    <cfRule type="containsText" dxfId="379" priority="815" operator="containsText" text="Not applicable">
      <formula>NOT(ISERROR(SEARCH("Not applicable",C26)))</formula>
    </cfRule>
    <cfRule type="containsText" dxfId="378" priority="816" operator="containsText" text="Neutral">
      <formula>NOT(ISERROR(SEARCH("Neutral",C26)))</formula>
    </cfRule>
    <cfRule type="containsText" dxfId="377" priority="817" operator="containsText" text="Large or long-term benefit">
      <formula>NOT(ISERROR(SEARCH("Large or long-term benefit",C26)))</formula>
    </cfRule>
    <cfRule type="containsText" dxfId="376" priority="818" operator="containsText" text="Modest or short-term benefit">
      <formula>NOT(ISERROR(SEARCH("Modest or short-term benefit",C26)))</formula>
    </cfRule>
    <cfRule type="containsText" dxfId="375" priority="819" operator="containsText" text="Large or long term benefit">
      <formula>NOT(ISERROR(SEARCH("Large or long term benefit",C26)))</formula>
    </cfRule>
  </conditionalFormatting>
  <conditionalFormatting sqref="C35">
    <cfRule type="containsText" dxfId="374" priority="806" operator="containsText" text="Large or long-term disbenefit">
      <formula>NOT(ISERROR(SEARCH("Large or long-term disbenefit",C35)))</formula>
    </cfRule>
    <cfRule type="containsText" dxfId="373" priority="807" operator="containsText" text="Modest or short-term disbenefit">
      <formula>NOT(ISERROR(SEARCH("Modest or short-term disbenefit",C35)))</formula>
    </cfRule>
    <cfRule type="containsText" dxfId="372" priority="808" operator="containsText" text="Not applicable">
      <formula>NOT(ISERROR(SEARCH("Not applicable",C35)))</formula>
    </cfRule>
    <cfRule type="containsText" dxfId="371" priority="809" operator="containsText" text="Neutral">
      <formula>NOT(ISERROR(SEARCH("Neutral",C35)))</formula>
    </cfRule>
    <cfRule type="containsText" dxfId="370" priority="810" operator="containsText" text="Large or long-term benefit">
      <formula>NOT(ISERROR(SEARCH("Large or long-term benefit",C35)))</formula>
    </cfRule>
    <cfRule type="containsText" dxfId="369" priority="811" operator="containsText" text="Modest or short-term benefit">
      <formula>NOT(ISERROR(SEARCH("Modest or short-term benefit",C35)))</formula>
    </cfRule>
    <cfRule type="containsText" dxfId="368" priority="812" operator="containsText" text="Large or long term benefit">
      <formula>NOT(ISERROR(SEARCH("Large or long term benefit",C35)))</formula>
    </cfRule>
  </conditionalFormatting>
  <conditionalFormatting sqref="C46">
    <cfRule type="containsText" dxfId="367" priority="799" operator="containsText" text="Large or long-term disbenefit">
      <formula>NOT(ISERROR(SEARCH("Large or long-term disbenefit",C46)))</formula>
    </cfRule>
    <cfRule type="containsText" dxfId="366" priority="800" operator="containsText" text="Modest or short-term disbenefit">
      <formula>NOT(ISERROR(SEARCH("Modest or short-term disbenefit",C46)))</formula>
    </cfRule>
    <cfRule type="containsText" dxfId="365" priority="801" operator="containsText" text="Not applicable">
      <formula>NOT(ISERROR(SEARCH("Not applicable",C46)))</formula>
    </cfRule>
    <cfRule type="containsText" dxfId="364" priority="802" operator="containsText" text="Neutral">
      <formula>NOT(ISERROR(SEARCH("Neutral",C46)))</formula>
    </cfRule>
    <cfRule type="containsText" dxfId="363" priority="803" operator="containsText" text="Large or long-term benefit">
      <formula>NOT(ISERROR(SEARCH("Large or long-term benefit",C46)))</formula>
    </cfRule>
    <cfRule type="containsText" dxfId="362" priority="804" operator="containsText" text="Modest or short-term benefit">
      <formula>NOT(ISERROR(SEARCH("Modest or short-term benefit",C46)))</formula>
    </cfRule>
    <cfRule type="containsText" dxfId="361" priority="805" operator="containsText" text="Large or long term benefit">
      <formula>NOT(ISERROR(SEARCH("Large or long term benefit",C46)))</formula>
    </cfRule>
  </conditionalFormatting>
  <conditionalFormatting sqref="C54">
    <cfRule type="containsText" dxfId="360" priority="792" operator="containsText" text="Large or long-term disbenefit">
      <formula>NOT(ISERROR(SEARCH("Large or long-term disbenefit",C54)))</formula>
    </cfRule>
    <cfRule type="containsText" dxfId="359" priority="793" operator="containsText" text="Modest or short-term disbenefit">
      <formula>NOT(ISERROR(SEARCH("Modest or short-term disbenefit",C54)))</formula>
    </cfRule>
    <cfRule type="containsText" dxfId="358" priority="794" operator="containsText" text="Not applicable">
      <formula>NOT(ISERROR(SEARCH("Not applicable",C54)))</formula>
    </cfRule>
    <cfRule type="containsText" dxfId="357" priority="795" operator="containsText" text="Neutral">
      <formula>NOT(ISERROR(SEARCH("Neutral",C54)))</formula>
    </cfRule>
    <cfRule type="containsText" dxfId="356" priority="796" operator="containsText" text="Large or long-term benefit">
      <formula>NOT(ISERROR(SEARCH("Large or long-term benefit",C54)))</formula>
    </cfRule>
    <cfRule type="containsText" dxfId="355" priority="797" operator="containsText" text="Modest or short-term benefit">
      <formula>NOT(ISERROR(SEARCH("Modest or short-term benefit",C54)))</formula>
    </cfRule>
    <cfRule type="containsText" dxfId="354" priority="798" operator="containsText" text="Large or long term benefit">
      <formula>NOT(ISERROR(SEARCH("Large or long term benefit",C54)))</formula>
    </cfRule>
  </conditionalFormatting>
  <conditionalFormatting sqref="C62">
    <cfRule type="containsText" dxfId="353" priority="590" operator="containsText" text="Large or long-term disbenefit">
      <formula>NOT(ISERROR(SEARCH("Large or long-term disbenefit",C62)))</formula>
    </cfRule>
    <cfRule type="containsText" dxfId="352" priority="591" operator="containsText" text="Modest or short-term disbenefit">
      <formula>NOT(ISERROR(SEARCH("Modest or short-term disbenefit",C62)))</formula>
    </cfRule>
    <cfRule type="containsText" dxfId="351" priority="592" operator="containsText" text="Not applicable">
      <formula>NOT(ISERROR(SEARCH("Not applicable",C62)))</formula>
    </cfRule>
    <cfRule type="containsText" dxfId="350" priority="593" operator="containsText" text="Neutral">
      <formula>NOT(ISERROR(SEARCH("Neutral",C62)))</formula>
    </cfRule>
    <cfRule type="containsText" dxfId="349" priority="594" operator="containsText" text="Large or long-term benefit">
      <formula>NOT(ISERROR(SEARCH("Large or long-term benefit",C62)))</formula>
    </cfRule>
    <cfRule type="containsText" dxfId="348" priority="595" operator="containsText" text="Modest or short-term benefit">
      <formula>NOT(ISERROR(SEARCH("Modest or short-term benefit",C62)))</formula>
    </cfRule>
    <cfRule type="containsText" dxfId="347" priority="596" operator="containsText" text="Large or long term benefit">
      <formula>NOT(ISERROR(SEARCH("Large or long term benefit",C62)))</formula>
    </cfRule>
  </conditionalFormatting>
  <conditionalFormatting sqref="C63">
    <cfRule type="containsText" dxfId="346" priority="583" operator="containsText" text="Large or long-term disbenefit">
      <formula>NOT(ISERROR(SEARCH("Large or long-term disbenefit",C63)))</formula>
    </cfRule>
    <cfRule type="containsText" dxfId="345" priority="584" operator="containsText" text="Modest or short-term disbenefit">
      <formula>NOT(ISERROR(SEARCH("Modest or short-term disbenefit",C63)))</formula>
    </cfRule>
    <cfRule type="containsText" dxfId="344" priority="585" operator="containsText" text="Not applicable">
      <formula>NOT(ISERROR(SEARCH("Not applicable",C63)))</formula>
    </cfRule>
    <cfRule type="containsText" dxfId="343" priority="586" operator="containsText" text="Neutral">
      <formula>NOT(ISERROR(SEARCH("Neutral",C63)))</formula>
    </cfRule>
    <cfRule type="containsText" dxfId="342" priority="587" operator="containsText" text="Large or long-term benefit">
      <formula>NOT(ISERROR(SEARCH("Large or long-term benefit",C63)))</formula>
    </cfRule>
    <cfRule type="containsText" dxfId="341" priority="588" operator="containsText" text="Modest or short-term benefit">
      <formula>NOT(ISERROR(SEARCH("Modest or short-term benefit",C63)))</formula>
    </cfRule>
    <cfRule type="containsText" dxfId="340" priority="589" operator="containsText" text="Large or long term benefit">
      <formula>NOT(ISERROR(SEARCH("Large or long term benefit",C63)))</formula>
    </cfRule>
  </conditionalFormatting>
  <conditionalFormatting sqref="C15">
    <cfRule type="containsText" dxfId="339" priority="564" operator="containsText" text="possible negative">
      <formula>NOT(ISERROR(SEARCH("possible negative",C15)))</formula>
    </cfRule>
  </conditionalFormatting>
  <conditionalFormatting sqref="F14">
    <cfRule type="containsText" dxfId="338" priority="523" operator="containsText" text="Large or long-term disbenefit">
      <formula>NOT(ISERROR(SEARCH("Large or long-term disbenefit",F14)))</formula>
    </cfRule>
    <cfRule type="containsText" dxfId="337" priority="524" operator="containsText" text="Modest or short-term disbenefit">
      <formula>NOT(ISERROR(SEARCH("Modest or short-term disbenefit",F14)))</formula>
    </cfRule>
    <cfRule type="containsText" dxfId="336" priority="525" operator="containsText" text="Not applicable">
      <formula>NOT(ISERROR(SEARCH("Not applicable",F14)))</formula>
    </cfRule>
    <cfRule type="containsText" dxfId="335" priority="526" operator="containsText" text="Neutral">
      <formula>NOT(ISERROR(SEARCH("Neutral",F14)))</formula>
    </cfRule>
    <cfRule type="containsText" dxfId="334" priority="527" operator="containsText" text="Large or long-term benefit">
      <formula>NOT(ISERROR(SEARCH("Large or long-term benefit",F14)))</formula>
    </cfRule>
    <cfRule type="containsText" dxfId="333" priority="528" operator="containsText" text="Modest or short-term benefit">
      <formula>NOT(ISERROR(SEARCH("Modest or short-term benefit",F14)))</formula>
    </cfRule>
    <cfRule type="containsText" dxfId="332" priority="529" operator="containsText" text="Large or long term benefit">
      <formula>NOT(ISERROR(SEARCH("Large or long term benefit",F14)))</formula>
    </cfRule>
  </conditionalFormatting>
  <conditionalFormatting sqref="C16">
    <cfRule type="containsText" dxfId="331" priority="470" operator="containsText" text="considerable inconsistency">
      <formula>NOT(ISERROR(SEARCH("considerable inconsistency",C16)))</formula>
    </cfRule>
    <cfRule type="containsText" dxfId="330" priority="471" operator="containsText" text="Modest or short-term disbenefit">
      <formula>NOT(ISERROR(SEARCH("Modest or short-term disbenefit",C16)))</formula>
    </cfRule>
    <cfRule type="containsText" dxfId="329" priority="472" operator="containsText" text="Not applicable">
      <formula>NOT(ISERROR(SEARCH("Not applicable",C16)))</formula>
    </cfRule>
    <cfRule type="containsText" dxfId="328" priority="473" operator="containsText" text="Neutral">
      <formula>NOT(ISERROR(SEARCH("Neutral",C16)))</formula>
    </cfRule>
    <cfRule type="containsText" dxfId="327" priority="474" operator="containsText" text="Strong positive">
      <formula>NOT(ISERROR(SEARCH("Strong positive",C16)))</formula>
    </cfRule>
    <cfRule type="containsText" dxfId="326" priority="475" operator="containsText" text="Some positive">
      <formula>NOT(ISERROR(SEARCH("Some positive",C16)))</formula>
    </cfRule>
    <cfRule type="containsText" dxfId="325" priority="476" operator="containsText" text="Strong positive">
      <formula>NOT(ISERROR(SEARCH("Strong positive",C16)))</formula>
    </cfRule>
  </conditionalFormatting>
  <conditionalFormatting sqref="C16">
    <cfRule type="containsText" dxfId="324" priority="469" operator="containsText" text="possible negative">
      <formula>NOT(ISERROR(SEARCH("possible negative",C16)))</formula>
    </cfRule>
  </conditionalFormatting>
  <conditionalFormatting sqref="C17">
    <cfRule type="containsText" dxfId="323" priority="458" operator="containsText" text="considerable inconsistency">
      <formula>NOT(ISERROR(SEARCH("considerable inconsistency",C17)))</formula>
    </cfRule>
    <cfRule type="containsText" dxfId="322" priority="459" operator="containsText" text="Modest or short-term disbenefit">
      <formula>NOT(ISERROR(SEARCH("Modest or short-term disbenefit",C17)))</formula>
    </cfRule>
    <cfRule type="containsText" dxfId="321" priority="460" operator="containsText" text="Not applicable">
      <formula>NOT(ISERROR(SEARCH("Not applicable",C17)))</formula>
    </cfRule>
    <cfRule type="containsText" dxfId="320" priority="461" operator="containsText" text="Neutral">
      <formula>NOT(ISERROR(SEARCH("Neutral",C17)))</formula>
    </cfRule>
    <cfRule type="containsText" dxfId="319" priority="462" operator="containsText" text="Strong positive">
      <formula>NOT(ISERROR(SEARCH("Strong positive",C17)))</formula>
    </cfRule>
    <cfRule type="containsText" dxfId="318" priority="463" operator="containsText" text="Some positive">
      <formula>NOT(ISERROR(SEARCH("Some positive",C17)))</formula>
    </cfRule>
    <cfRule type="containsText" dxfId="317" priority="464" operator="containsText" text="Strong positive">
      <formula>NOT(ISERROR(SEARCH("Strong positive",C17)))</formula>
    </cfRule>
  </conditionalFormatting>
  <conditionalFormatting sqref="C17">
    <cfRule type="containsText" dxfId="316" priority="457" operator="containsText" text="possible negative">
      <formula>NOT(ISERROR(SEARCH("possible negative",C17)))</formula>
    </cfRule>
  </conditionalFormatting>
  <conditionalFormatting sqref="C18">
    <cfRule type="containsText" dxfId="315" priority="446" operator="containsText" text="considerable inconsistency">
      <formula>NOT(ISERROR(SEARCH("considerable inconsistency",C18)))</formula>
    </cfRule>
    <cfRule type="containsText" dxfId="314" priority="447" operator="containsText" text="Modest or short-term disbenefit">
      <formula>NOT(ISERROR(SEARCH("Modest or short-term disbenefit",C18)))</formula>
    </cfRule>
    <cfRule type="containsText" dxfId="313" priority="448" operator="containsText" text="Not applicable">
      <formula>NOT(ISERROR(SEARCH("Not applicable",C18)))</formula>
    </cfRule>
    <cfRule type="containsText" dxfId="312" priority="449" operator="containsText" text="Neutral">
      <formula>NOT(ISERROR(SEARCH("Neutral",C18)))</formula>
    </cfRule>
    <cfRule type="containsText" dxfId="311" priority="450" operator="containsText" text="Strong positive">
      <formula>NOT(ISERROR(SEARCH("Strong positive",C18)))</formula>
    </cfRule>
    <cfRule type="containsText" dxfId="310" priority="451" operator="containsText" text="Some positive">
      <formula>NOT(ISERROR(SEARCH("Some positive",C18)))</formula>
    </cfRule>
    <cfRule type="containsText" dxfId="309" priority="452" operator="containsText" text="Strong positive">
      <formula>NOT(ISERROR(SEARCH("Strong positive",C18)))</formula>
    </cfRule>
  </conditionalFormatting>
  <conditionalFormatting sqref="C18">
    <cfRule type="containsText" dxfId="308" priority="445" operator="containsText" text="possible negative">
      <formula>NOT(ISERROR(SEARCH("possible negative",C18)))</formula>
    </cfRule>
  </conditionalFormatting>
  <conditionalFormatting sqref="C19">
    <cfRule type="containsText" dxfId="307" priority="434" operator="containsText" text="considerable inconsistency">
      <formula>NOT(ISERROR(SEARCH("considerable inconsistency",C19)))</formula>
    </cfRule>
    <cfRule type="containsText" dxfId="306" priority="435" operator="containsText" text="Modest or short-term disbenefit">
      <formula>NOT(ISERROR(SEARCH("Modest or short-term disbenefit",C19)))</formula>
    </cfRule>
    <cfRule type="containsText" dxfId="305" priority="436" operator="containsText" text="Not applicable">
      <formula>NOT(ISERROR(SEARCH("Not applicable",C19)))</formula>
    </cfRule>
    <cfRule type="containsText" dxfId="304" priority="437" operator="containsText" text="Neutral">
      <formula>NOT(ISERROR(SEARCH("Neutral",C19)))</formula>
    </cfRule>
    <cfRule type="containsText" dxfId="303" priority="438" operator="containsText" text="Strong positive">
      <formula>NOT(ISERROR(SEARCH("Strong positive",C19)))</formula>
    </cfRule>
    <cfRule type="containsText" dxfId="302" priority="439" operator="containsText" text="Some positive">
      <formula>NOT(ISERROR(SEARCH("Some positive",C19)))</formula>
    </cfRule>
    <cfRule type="containsText" dxfId="301" priority="440" operator="containsText" text="Strong positive">
      <formula>NOT(ISERROR(SEARCH("Strong positive",C19)))</formula>
    </cfRule>
  </conditionalFormatting>
  <conditionalFormatting sqref="C19">
    <cfRule type="containsText" dxfId="300" priority="433" operator="containsText" text="possible negative">
      <formula>NOT(ISERROR(SEARCH("possible negative",C19)))</formula>
    </cfRule>
  </conditionalFormatting>
  <conditionalFormatting sqref="C20:C21">
    <cfRule type="containsText" dxfId="299" priority="422" operator="containsText" text="considerable inconsistency">
      <formula>NOT(ISERROR(SEARCH("considerable inconsistency",C20)))</formula>
    </cfRule>
    <cfRule type="containsText" dxfId="298" priority="423" operator="containsText" text="Modest or short-term disbenefit">
      <formula>NOT(ISERROR(SEARCH("Modest or short-term disbenefit",C20)))</formula>
    </cfRule>
    <cfRule type="containsText" dxfId="297" priority="424" operator="containsText" text="Not applicable">
      <formula>NOT(ISERROR(SEARCH("Not applicable",C20)))</formula>
    </cfRule>
    <cfRule type="containsText" dxfId="296" priority="425" operator="containsText" text="Neutral">
      <formula>NOT(ISERROR(SEARCH("Neutral",C20)))</formula>
    </cfRule>
    <cfRule type="containsText" dxfId="295" priority="426" operator="containsText" text="Strong positive">
      <formula>NOT(ISERROR(SEARCH("Strong positive",C20)))</formula>
    </cfRule>
    <cfRule type="containsText" dxfId="294" priority="427" operator="containsText" text="Some positive">
      <formula>NOT(ISERROR(SEARCH("Some positive",C20)))</formula>
    </cfRule>
    <cfRule type="containsText" dxfId="293" priority="428" operator="containsText" text="Strong positive">
      <formula>NOT(ISERROR(SEARCH("Strong positive",C20)))</formula>
    </cfRule>
  </conditionalFormatting>
  <conditionalFormatting sqref="C20:C21">
    <cfRule type="containsText" dxfId="292" priority="421" operator="containsText" text="possible negative">
      <formula>NOT(ISERROR(SEARCH("possible negative",C20)))</formula>
    </cfRule>
  </conditionalFormatting>
  <conditionalFormatting sqref="C27:C31">
    <cfRule type="containsText" dxfId="291" priority="338" operator="containsText" text="considerable inconsistency">
      <formula>NOT(ISERROR(SEARCH("considerable inconsistency",C27)))</formula>
    </cfRule>
    <cfRule type="containsText" dxfId="290" priority="339" operator="containsText" text="Modest or short-term disbenefit">
      <formula>NOT(ISERROR(SEARCH("Modest or short-term disbenefit",C27)))</formula>
    </cfRule>
    <cfRule type="containsText" dxfId="289" priority="340" operator="containsText" text="Not applicable">
      <formula>NOT(ISERROR(SEARCH("Not applicable",C27)))</formula>
    </cfRule>
    <cfRule type="containsText" dxfId="288" priority="341" operator="containsText" text="Neutral">
      <formula>NOT(ISERROR(SEARCH("Neutral",C27)))</formula>
    </cfRule>
    <cfRule type="containsText" dxfId="287" priority="342" operator="containsText" text="Strong positive">
      <formula>NOT(ISERROR(SEARCH("Strong positive",C27)))</formula>
    </cfRule>
    <cfRule type="containsText" dxfId="286" priority="343" operator="containsText" text="Some positive">
      <formula>NOT(ISERROR(SEARCH("Some positive",C27)))</formula>
    </cfRule>
    <cfRule type="containsText" dxfId="285" priority="344" operator="containsText" text="Strong positive">
      <formula>NOT(ISERROR(SEARCH("Strong positive",C27)))</formula>
    </cfRule>
  </conditionalFormatting>
  <conditionalFormatting sqref="C27:C31">
    <cfRule type="containsText" dxfId="284" priority="337" operator="containsText" text="possible negative">
      <formula>NOT(ISERROR(SEARCH("possible negative",C27)))</formula>
    </cfRule>
  </conditionalFormatting>
  <conditionalFormatting sqref="C36:C42">
    <cfRule type="containsText" dxfId="283" priority="302" operator="containsText" text="considerable inconsistency">
      <formula>NOT(ISERROR(SEARCH("considerable inconsistency",C36)))</formula>
    </cfRule>
    <cfRule type="containsText" dxfId="282" priority="303" operator="containsText" text="Modest or short-term disbenefit">
      <formula>NOT(ISERROR(SEARCH("Modest or short-term disbenefit",C36)))</formula>
    </cfRule>
    <cfRule type="containsText" dxfId="281" priority="304" operator="containsText" text="Not applicable">
      <formula>NOT(ISERROR(SEARCH("Not applicable",C36)))</formula>
    </cfRule>
    <cfRule type="containsText" dxfId="280" priority="305" operator="containsText" text="Neutral">
      <formula>NOT(ISERROR(SEARCH("Neutral",C36)))</formula>
    </cfRule>
    <cfRule type="containsText" dxfId="279" priority="306" operator="containsText" text="Strong positive">
      <formula>NOT(ISERROR(SEARCH("Strong positive",C36)))</formula>
    </cfRule>
    <cfRule type="containsText" dxfId="278" priority="307" operator="containsText" text="Some positive">
      <formula>NOT(ISERROR(SEARCH("Some positive",C36)))</formula>
    </cfRule>
    <cfRule type="containsText" dxfId="277" priority="308" operator="containsText" text="Strong positive">
      <formula>NOT(ISERROR(SEARCH("Strong positive",C36)))</formula>
    </cfRule>
  </conditionalFormatting>
  <conditionalFormatting sqref="C36:C42">
    <cfRule type="containsText" dxfId="276" priority="301" operator="containsText" text="possible negative">
      <formula>NOT(ISERROR(SEARCH("possible negative",C36)))</formula>
    </cfRule>
  </conditionalFormatting>
  <conditionalFormatting sqref="C47:C50">
    <cfRule type="containsText" dxfId="275" priority="278" operator="containsText" text="considerable inconsistency">
      <formula>NOT(ISERROR(SEARCH("considerable inconsistency",C47)))</formula>
    </cfRule>
    <cfRule type="containsText" dxfId="274" priority="279" operator="containsText" text="Modest or short-term disbenefit">
      <formula>NOT(ISERROR(SEARCH("Modest or short-term disbenefit",C47)))</formula>
    </cfRule>
    <cfRule type="containsText" dxfId="273" priority="280" operator="containsText" text="Not applicable">
      <formula>NOT(ISERROR(SEARCH("Not applicable",C47)))</formula>
    </cfRule>
    <cfRule type="containsText" dxfId="272" priority="281" operator="containsText" text="Neutral">
      <formula>NOT(ISERROR(SEARCH("Neutral",C47)))</formula>
    </cfRule>
    <cfRule type="containsText" dxfId="271" priority="282" operator="containsText" text="Strong positive">
      <formula>NOT(ISERROR(SEARCH("Strong positive",C47)))</formula>
    </cfRule>
    <cfRule type="containsText" dxfId="270" priority="283" operator="containsText" text="Some positive">
      <formula>NOT(ISERROR(SEARCH("Some positive",C47)))</formula>
    </cfRule>
    <cfRule type="containsText" dxfId="269" priority="284" operator="containsText" text="Strong positive">
      <formula>NOT(ISERROR(SEARCH("Strong positive",C47)))</formula>
    </cfRule>
  </conditionalFormatting>
  <conditionalFormatting sqref="C47:C50">
    <cfRule type="containsText" dxfId="268" priority="277" operator="containsText" text="possible negative">
      <formula>NOT(ISERROR(SEARCH("possible negative",C47)))</formula>
    </cfRule>
  </conditionalFormatting>
  <conditionalFormatting sqref="C22">
    <cfRule type="containsText" dxfId="267" priority="194" operator="containsText" text="considerable inconsistency">
      <formula>NOT(ISERROR(SEARCH("considerable inconsistency",C22)))</formula>
    </cfRule>
    <cfRule type="containsText" dxfId="266" priority="195" operator="containsText" text="Modest or short-term disbenefit">
      <formula>NOT(ISERROR(SEARCH("Modest or short-term disbenefit",C22)))</formula>
    </cfRule>
    <cfRule type="containsText" dxfId="265" priority="196" operator="containsText" text="Not applicable">
      <formula>NOT(ISERROR(SEARCH("Not applicable",C22)))</formula>
    </cfRule>
    <cfRule type="containsText" dxfId="264" priority="197" operator="containsText" text="Neutral">
      <formula>NOT(ISERROR(SEARCH("Neutral",C22)))</formula>
    </cfRule>
    <cfRule type="containsText" dxfId="263" priority="198" operator="containsText" text="Strong positive">
      <formula>NOT(ISERROR(SEARCH("Strong positive",C22)))</formula>
    </cfRule>
    <cfRule type="containsText" dxfId="262" priority="199" operator="containsText" text="Some positive">
      <formula>NOT(ISERROR(SEARCH("Some positive",C22)))</formula>
    </cfRule>
    <cfRule type="containsText" dxfId="261" priority="200" operator="containsText" text="Strong positive">
      <formula>NOT(ISERROR(SEARCH("Strong positive",C22)))</formula>
    </cfRule>
  </conditionalFormatting>
  <conditionalFormatting sqref="C22">
    <cfRule type="containsText" dxfId="260" priority="193" operator="containsText" text="possible negative">
      <formula>NOT(ISERROR(SEARCH("possible negative",C22)))</formula>
    </cfRule>
  </conditionalFormatting>
  <conditionalFormatting sqref="F15">
    <cfRule type="containsText" dxfId="259" priority="182" operator="containsText" text="considerable inconsistency">
      <formula>NOT(ISERROR(SEARCH("considerable inconsistency",F15)))</formula>
    </cfRule>
    <cfRule type="containsText" dxfId="258" priority="183" operator="containsText" text="Modest or short-term disbenefit">
      <formula>NOT(ISERROR(SEARCH("Modest or short-term disbenefit",F15)))</formula>
    </cfRule>
    <cfRule type="containsText" dxfId="257" priority="184" operator="containsText" text="Not applicable">
      <formula>NOT(ISERROR(SEARCH("Not applicable",F15)))</formula>
    </cfRule>
    <cfRule type="containsText" dxfId="256" priority="185" operator="containsText" text="Neutral">
      <formula>NOT(ISERROR(SEARCH("Neutral",F15)))</formula>
    </cfRule>
    <cfRule type="containsText" dxfId="255" priority="186" operator="containsText" text="Strong positive">
      <formula>NOT(ISERROR(SEARCH("Strong positive",F15)))</formula>
    </cfRule>
    <cfRule type="containsText" dxfId="254" priority="187" operator="containsText" text="Some positive">
      <formula>NOT(ISERROR(SEARCH("Some positive",F15)))</formula>
    </cfRule>
    <cfRule type="containsText" dxfId="253" priority="188" operator="containsText" text="Strong positive">
      <formula>NOT(ISERROR(SEARCH("Strong positive",F15)))</formula>
    </cfRule>
  </conditionalFormatting>
  <conditionalFormatting sqref="F15">
    <cfRule type="containsText" dxfId="252" priority="181" operator="containsText" text="possible negative">
      <formula>NOT(ISERROR(SEARCH("possible negative",F15)))</formula>
    </cfRule>
  </conditionalFormatting>
  <conditionalFormatting sqref="F16">
    <cfRule type="containsText" dxfId="251" priority="170" operator="containsText" text="considerable inconsistency">
      <formula>NOT(ISERROR(SEARCH("considerable inconsistency",F16)))</formula>
    </cfRule>
    <cfRule type="containsText" dxfId="250" priority="171" operator="containsText" text="Modest or short-term disbenefit">
      <formula>NOT(ISERROR(SEARCH("Modest or short-term disbenefit",F16)))</formula>
    </cfRule>
    <cfRule type="containsText" dxfId="249" priority="172" operator="containsText" text="Not applicable">
      <formula>NOT(ISERROR(SEARCH("Not applicable",F16)))</formula>
    </cfRule>
    <cfRule type="containsText" dxfId="248" priority="173" operator="containsText" text="Neutral">
      <formula>NOT(ISERROR(SEARCH("Neutral",F16)))</formula>
    </cfRule>
    <cfRule type="containsText" dxfId="247" priority="174" operator="containsText" text="Strong positive">
      <formula>NOT(ISERROR(SEARCH("Strong positive",F16)))</formula>
    </cfRule>
    <cfRule type="containsText" dxfId="246" priority="175" operator="containsText" text="Some positive">
      <formula>NOT(ISERROR(SEARCH("Some positive",F16)))</formula>
    </cfRule>
    <cfRule type="containsText" dxfId="245" priority="176" operator="containsText" text="Strong positive">
      <formula>NOT(ISERROR(SEARCH("Strong positive",F16)))</formula>
    </cfRule>
  </conditionalFormatting>
  <conditionalFormatting sqref="F16">
    <cfRule type="containsText" dxfId="244" priority="169" operator="containsText" text="possible negative">
      <formula>NOT(ISERROR(SEARCH("possible negative",F16)))</formula>
    </cfRule>
  </conditionalFormatting>
  <conditionalFormatting sqref="F17">
    <cfRule type="containsText" dxfId="243" priority="158" operator="containsText" text="considerable inconsistency">
      <formula>NOT(ISERROR(SEARCH("considerable inconsistency",F17)))</formula>
    </cfRule>
    <cfRule type="containsText" dxfId="242" priority="159" operator="containsText" text="Modest or short-term disbenefit">
      <formula>NOT(ISERROR(SEARCH("Modest or short-term disbenefit",F17)))</formula>
    </cfRule>
    <cfRule type="containsText" dxfId="241" priority="160" operator="containsText" text="Not applicable">
      <formula>NOT(ISERROR(SEARCH("Not applicable",F17)))</formula>
    </cfRule>
    <cfRule type="containsText" dxfId="240" priority="161" operator="containsText" text="Neutral">
      <formula>NOT(ISERROR(SEARCH("Neutral",F17)))</formula>
    </cfRule>
    <cfRule type="containsText" dxfId="239" priority="162" operator="containsText" text="Strong positive">
      <formula>NOT(ISERROR(SEARCH("Strong positive",F17)))</formula>
    </cfRule>
    <cfRule type="containsText" dxfId="238" priority="163" operator="containsText" text="Some positive">
      <formula>NOT(ISERROR(SEARCH("Some positive",F17)))</formula>
    </cfRule>
    <cfRule type="containsText" dxfId="237" priority="164" operator="containsText" text="Strong positive">
      <formula>NOT(ISERROR(SEARCH("Strong positive",F17)))</formula>
    </cfRule>
  </conditionalFormatting>
  <conditionalFormatting sqref="F17">
    <cfRule type="containsText" dxfId="236" priority="157" operator="containsText" text="possible negative">
      <formula>NOT(ISERROR(SEARCH("possible negative",F17)))</formula>
    </cfRule>
  </conditionalFormatting>
  <conditionalFormatting sqref="F18">
    <cfRule type="containsText" dxfId="235" priority="146" operator="containsText" text="considerable inconsistency">
      <formula>NOT(ISERROR(SEARCH("considerable inconsistency",F18)))</formula>
    </cfRule>
    <cfRule type="containsText" dxfId="234" priority="147" operator="containsText" text="Modest or short-term disbenefit">
      <formula>NOT(ISERROR(SEARCH("Modest or short-term disbenefit",F18)))</formula>
    </cfRule>
    <cfRule type="containsText" dxfId="233" priority="148" operator="containsText" text="Not applicable">
      <formula>NOT(ISERROR(SEARCH("Not applicable",F18)))</formula>
    </cfRule>
    <cfRule type="containsText" dxfId="232" priority="149" operator="containsText" text="Neutral">
      <formula>NOT(ISERROR(SEARCH("Neutral",F18)))</formula>
    </cfRule>
    <cfRule type="containsText" dxfId="231" priority="150" operator="containsText" text="Strong positive">
      <formula>NOT(ISERROR(SEARCH("Strong positive",F18)))</formula>
    </cfRule>
    <cfRule type="containsText" dxfId="230" priority="151" operator="containsText" text="Some positive">
      <formula>NOT(ISERROR(SEARCH("Some positive",F18)))</formula>
    </cfRule>
    <cfRule type="containsText" dxfId="229" priority="152" operator="containsText" text="Strong positive">
      <formula>NOT(ISERROR(SEARCH("Strong positive",F18)))</formula>
    </cfRule>
  </conditionalFormatting>
  <conditionalFormatting sqref="F18">
    <cfRule type="containsText" dxfId="228" priority="145" operator="containsText" text="possible negative">
      <formula>NOT(ISERROR(SEARCH("possible negative",F18)))</formula>
    </cfRule>
  </conditionalFormatting>
  <conditionalFormatting sqref="F19">
    <cfRule type="containsText" dxfId="227" priority="134" operator="containsText" text="considerable inconsistency">
      <formula>NOT(ISERROR(SEARCH("considerable inconsistency",F19)))</formula>
    </cfRule>
    <cfRule type="containsText" dxfId="226" priority="135" operator="containsText" text="Modest or short-term disbenefit">
      <formula>NOT(ISERROR(SEARCH("Modest or short-term disbenefit",F19)))</formula>
    </cfRule>
    <cfRule type="containsText" dxfId="225" priority="136" operator="containsText" text="Not applicable">
      <formula>NOT(ISERROR(SEARCH("Not applicable",F19)))</formula>
    </cfRule>
    <cfRule type="containsText" dxfId="224" priority="137" operator="containsText" text="Neutral">
      <formula>NOT(ISERROR(SEARCH("Neutral",F19)))</formula>
    </cfRule>
    <cfRule type="containsText" dxfId="223" priority="138" operator="containsText" text="Strong positive">
      <formula>NOT(ISERROR(SEARCH("Strong positive",F19)))</formula>
    </cfRule>
    <cfRule type="containsText" dxfId="222" priority="139" operator="containsText" text="Some positive">
      <formula>NOT(ISERROR(SEARCH("Some positive",F19)))</formula>
    </cfRule>
    <cfRule type="containsText" dxfId="221" priority="140" operator="containsText" text="Strong positive">
      <formula>NOT(ISERROR(SEARCH("Strong positive",F19)))</formula>
    </cfRule>
  </conditionalFormatting>
  <conditionalFormatting sqref="F19">
    <cfRule type="containsText" dxfId="220" priority="133" operator="containsText" text="possible negative">
      <formula>NOT(ISERROR(SEARCH("possible negative",F19)))</formula>
    </cfRule>
  </conditionalFormatting>
  <conditionalFormatting sqref="F20:F21">
    <cfRule type="containsText" dxfId="219" priority="122" operator="containsText" text="considerable inconsistency">
      <formula>NOT(ISERROR(SEARCH("considerable inconsistency",F20)))</formula>
    </cfRule>
    <cfRule type="containsText" dxfId="218" priority="123" operator="containsText" text="Modest or short-term disbenefit">
      <formula>NOT(ISERROR(SEARCH("Modest or short-term disbenefit",F20)))</formula>
    </cfRule>
    <cfRule type="containsText" dxfId="217" priority="124" operator="containsText" text="Not applicable">
      <formula>NOT(ISERROR(SEARCH("Not applicable",F20)))</formula>
    </cfRule>
    <cfRule type="containsText" dxfId="216" priority="125" operator="containsText" text="Neutral">
      <formula>NOT(ISERROR(SEARCH("Neutral",F20)))</formula>
    </cfRule>
    <cfRule type="containsText" dxfId="215" priority="126" operator="containsText" text="Strong positive">
      <formula>NOT(ISERROR(SEARCH("Strong positive",F20)))</formula>
    </cfRule>
    <cfRule type="containsText" dxfId="214" priority="127" operator="containsText" text="Some positive">
      <formula>NOT(ISERROR(SEARCH("Some positive",F20)))</formula>
    </cfRule>
    <cfRule type="containsText" dxfId="213" priority="128" operator="containsText" text="Strong positive">
      <formula>NOT(ISERROR(SEARCH("Strong positive",F20)))</formula>
    </cfRule>
  </conditionalFormatting>
  <conditionalFormatting sqref="F20:F21">
    <cfRule type="containsText" dxfId="212" priority="121" operator="containsText" text="possible negative">
      <formula>NOT(ISERROR(SEARCH("possible negative",F20)))</formula>
    </cfRule>
  </conditionalFormatting>
  <conditionalFormatting sqref="F22">
    <cfRule type="containsText" dxfId="211" priority="110" operator="containsText" text="considerable inconsistency">
      <formula>NOT(ISERROR(SEARCH("considerable inconsistency",F22)))</formula>
    </cfRule>
    <cfRule type="containsText" dxfId="210" priority="111" operator="containsText" text="Modest or short-term disbenefit">
      <formula>NOT(ISERROR(SEARCH("Modest or short-term disbenefit",F22)))</formula>
    </cfRule>
    <cfRule type="containsText" dxfId="209" priority="112" operator="containsText" text="Not applicable">
      <formula>NOT(ISERROR(SEARCH("Not applicable",F22)))</formula>
    </cfRule>
    <cfRule type="containsText" dxfId="208" priority="113" operator="containsText" text="Neutral">
      <formula>NOT(ISERROR(SEARCH("Neutral",F22)))</formula>
    </cfRule>
    <cfRule type="containsText" dxfId="207" priority="114" operator="containsText" text="Strong positive">
      <formula>NOT(ISERROR(SEARCH("Strong positive",F22)))</formula>
    </cfRule>
    <cfRule type="containsText" dxfId="206" priority="115" operator="containsText" text="Some positive">
      <formula>NOT(ISERROR(SEARCH("Some positive",F22)))</formula>
    </cfRule>
    <cfRule type="containsText" dxfId="205" priority="116" operator="containsText" text="Strong positive">
      <formula>NOT(ISERROR(SEARCH("Strong positive",F22)))</formula>
    </cfRule>
  </conditionalFormatting>
  <conditionalFormatting sqref="F22">
    <cfRule type="containsText" dxfId="204" priority="109" operator="containsText" text="possible negative">
      <formula>NOT(ISERROR(SEARCH("possible negative",F22)))</formula>
    </cfRule>
  </conditionalFormatting>
  <conditionalFormatting sqref="F27:F31">
    <cfRule type="containsText" dxfId="203" priority="98" operator="containsText" text="considerable inconsistency">
      <formula>NOT(ISERROR(SEARCH("considerable inconsistency",F27)))</formula>
    </cfRule>
    <cfRule type="containsText" dxfId="202" priority="99" operator="containsText" text="Modest or short-term disbenefit">
      <formula>NOT(ISERROR(SEARCH("Modest or short-term disbenefit",F27)))</formula>
    </cfRule>
    <cfRule type="containsText" dxfId="201" priority="100" operator="containsText" text="Not applicable">
      <formula>NOT(ISERROR(SEARCH("Not applicable",F27)))</formula>
    </cfRule>
    <cfRule type="containsText" dxfId="200" priority="101" operator="containsText" text="Neutral">
      <formula>NOT(ISERROR(SEARCH("Neutral",F27)))</formula>
    </cfRule>
    <cfRule type="containsText" dxfId="199" priority="102" operator="containsText" text="Strong positive">
      <formula>NOT(ISERROR(SEARCH("Strong positive",F27)))</formula>
    </cfRule>
    <cfRule type="containsText" dxfId="198" priority="103" operator="containsText" text="Some positive">
      <formula>NOT(ISERROR(SEARCH("Some positive",F27)))</formula>
    </cfRule>
    <cfRule type="containsText" dxfId="197" priority="104" operator="containsText" text="Strong positive">
      <formula>NOT(ISERROR(SEARCH("Strong positive",F27)))</formula>
    </cfRule>
  </conditionalFormatting>
  <conditionalFormatting sqref="F27:F31">
    <cfRule type="containsText" dxfId="196" priority="97" operator="containsText" text="possible negative">
      <formula>NOT(ISERROR(SEARCH("possible negative",F27)))</formula>
    </cfRule>
  </conditionalFormatting>
  <conditionalFormatting sqref="F36:F42">
    <cfRule type="containsText" dxfId="195" priority="86" operator="containsText" text="considerable inconsistency">
      <formula>NOT(ISERROR(SEARCH("considerable inconsistency",F36)))</formula>
    </cfRule>
    <cfRule type="containsText" dxfId="194" priority="87" operator="containsText" text="Modest or short-term disbenefit">
      <formula>NOT(ISERROR(SEARCH("Modest or short-term disbenefit",F36)))</formula>
    </cfRule>
    <cfRule type="containsText" dxfId="193" priority="88" operator="containsText" text="Not applicable">
      <formula>NOT(ISERROR(SEARCH("Not applicable",F36)))</formula>
    </cfRule>
    <cfRule type="containsText" dxfId="192" priority="89" operator="containsText" text="Neutral">
      <formula>NOT(ISERROR(SEARCH("Neutral",F36)))</formula>
    </cfRule>
    <cfRule type="containsText" dxfId="191" priority="90" operator="containsText" text="Strong positive">
      <formula>NOT(ISERROR(SEARCH("Strong positive",F36)))</formula>
    </cfRule>
    <cfRule type="containsText" dxfId="190" priority="91" operator="containsText" text="Some positive">
      <formula>NOT(ISERROR(SEARCH("Some positive",F36)))</formula>
    </cfRule>
    <cfRule type="containsText" dxfId="189" priority="92" operator="containsText" text="Strong positive">
      <formula>NOT(ISERROR(SEARCH("Strong positive",F36)))</formula>
    </cfRule>
  </conditionalFormatting>
  <conditionalFormatting sqref="F36:F42">
    <cfRule type="containsText" dxfId="188" priority="85" operator="containsText" text="possible negative">
      <formula>NOT(ISERROR(SEARCH("possible negative",F36)))</formula>
    </cfRule>
  </conditionalFormatting>
  <conditionalFormatting sqref="C55">
    <cfRule type="containsText" dxfId="187" priority="74" operator="containsText" text="considerable inconsistency">
      <formula>NOT(ISERROR(SEARCH("considerable inconsistency",C55)))</formula>
    </cfRule>
    <cfRule type="containsText" dxfId="186" priority="75" operator="containsText" text="Modest or short-term disbenefit">
      <formula>NOT(ISERROR(SEARCH("Modest or short-term disbenefit",C55)))</formula>
    </cfRule>
    <cfRule type="containsText" dxfId="185" priority="76" operator="containsText" text="Not applicable">
      <formula>NOT(ISERROR(SEARCH("Not applicable",C55)))</formula>
    </cfRule>
    <cfRule type="containsText" dxfId="184" priority="77" operator="containsText" text="Neutral">
      <formula>NOT(ISERROR(SEARCH("Neutral",C55)))</formula>
    </cfRule>
    <cfRule type="containsText" dxfId="183" priority="78" operator="containsText" text="Strong positive">
      <formula>NOT(ISERROR(SEARCH("Strong positive",C55)))</formula>
    </cfRule>
    <cfRule type="containsText" dxfId="182" priority="79" operator="containsText" text="Some positive">
      <formula>NOT(ISERROR(SEARCH("Some positive",C55)))</formula>
    </cfRule>
    <cfRule type="containsText" dxfId="181" priority="80" operator="containsText" text="Strong positive">
      <formula>NOT(ISERROR(SEARCH("Strong positive",C55)))</formula>
    </cfRule>
  </conditionalFormatting>
  <conditionalFormatting sqref="C55">
    <cfRule type="containsText" dxfId="180" priority="73" operator="containsText" text="possible negative">
      <formula>NOT(ISERROR(SEARCH("possible negative",C55)))</formula>
    </cfRule>
  </conditionalFormatting>
  <conditionalFormatting sqref="C56:C59">
    <cfRule type="containsText" dxfId="179" priority="62" operator="containsText" text="considerable inconsistency">
      <formula>NOT(ISERROR(SEARCH("considerable inconsistency",C56)))</formula>
    </cfRule>
    <cfRule type="containsText" dxfId="178" priority="63" operator="containsText" text="Modest or short-term disbenefit">
      <formula>NOT(ISERROR(SEARCH("Modest or short-term disbenefit",C56)))</formula>
    </cfRule>
    <cfRule type="containsText" dxfId="177" priority="64" operator="containsText" text="Not applicable">
      <formula>NOT(ISERROR(SEARCH("Not applicable",C56)))</formula>
    </cfRule>
    <cfRule type="containsText" dxfId="176" priority="65" operator="containsText" text="Neutral">
      <formula>NOT(ISERROR(SEARCH("Neutral",C56)))</formula>
    </cfRule>
    <cfRule type="containsText" dxfId="175" priority="66" operator="containsText" text="Strong positive">
      <formula>NOT(ISERROR(SEARCH("Strong positive",C56)))</formula>
    </cfRule>
    <cfRule type="containsText" dxfId="174" priority="67" operator="containsText" text="Some positive">
      <formula>NOT(ISERROR(SEARCH("Some positive",C56)))</formula>
    </cfRule>
    <cfRule type="containsText" dxfId="173" priority="68" operator="containsText" text="Strong positive">
      <formula>NOT(ISERROR(SEARCH("Strong positive",C56)))</formula>
    </cfRule>
  </conditionalFormatting>
  <conditionalFormatting sqref="C56:C59">
    <cfRule type="containsText" dxfId="172" priority="61" operator="containsText" text="possible negative">
      <formula>NOT(ISERROR(SEARCH("possible negative",C56)))</formula>
    </cfRule>
  </conditionalFormatting>
  <conditionalFormatting sqref="F55">
    <cfRule type="containsText" dxfId="171" priority="50" operator="containsText" text="considerable inconsistency">
      <formula>NOT(ISERROR(SEARCH("considerable inconsistency",F55)))</formula>
    </cfRule>
    <cfRule type="containsText" dxfId="170" priority="51" operator="containsText" text="Modest or short-term disbenefit">
      <formula>NOT(ISERROR(SEARCH("Modest or short-term disbenefit",F55)))</formula>
    </cfRule>
    <cfRule type="containsText" dxfId="169" priority="52" operator="containsText" text="Not applicable">
      <formula>NOT(ISERROR(SEARCH("Not applicable",F55)))</formula>
    </cfRule>
    <cfRule type="containsText" dxfId="168" priority="53" operator="containsText" text="Neutral">
      <formula>NOT(ISERROR(SEARCH("Neutral",F55)))</formula>
    </cfRule>
    <cfRule type="containsText" dxfId="167" priority="54" operator="containsText" text="Strong positive">
      <formula>NOT(ISERROR(SEARCH("Strong positive",F55)))</formula>
    </cfRule>
    <cfRule type="containsText" dxfId="166" priority="55" operator="containsText" text="Some positive">
      <formula>NOT(ISERROR(SEARCH("Some positive",F55)))</formula>
    </cfRule>
    <cfRule type="containsText" dxfId="165" priority="56" operator="containsText" text="Strong positive">
      <formula>NOT(ISERROR(SEARCH("Strong positive",F55)))</formula>
    </cfRule>
  </conditionalFormatting>
  <conditionalFormatting sqref="F55">
    <cfRule type="containsText" dxfId="164" priority="49" operator="containsText" text="possible negative">
      <formula>NOT(ISERROR(SEARCH("possible negative",F55)))</formula>
    </cfRule>
  </conditionalFormatting>
  <conditionalFormatting sqref="F56:F59">
    <cfRule type="containsText" dxfId="163" priority="38" operator="containsText" text="considerable inconsistency">
      <formula>NOT(ISERROR(SEARCH("considerable inconsistency",F56)))</formula>
    </cfRule>
    <cfRule type="containsText" dxfId="162" priority="39" operator="containsText" text="Modest or short-term disbenefit">
      <formula>NOT(ISERROR(SEARCH("Modest or short-term disbenefit",F56)))</formula>
    </cfRule>
    <cfRule type="containsText" dxfId="161" priority="40" operator="containsText" text="Not applicable">
      <formula>NOT(ISERROR(SEARCH("Not applicable",F56)))</formula>
    </cfRule>
    <cfRule type="containsText" dxfId="160" priority="41" operator="containsText" text="Neutral">
      <formula>NOT(ISERROR(SEARCH("Neutral",F56)))</formula>
    </cfRule>
    <cfRule type="containsText" dxfId="159" priority="42" operator="containsText" text="Strong positive">
      <formula>NOT(ISERROR(SEARCH("Strong positive",F56)))</formula>
    </cfRule>
    <cfRule type="containsText" dxfId="158" priority="43" operator="containsText" text="Some positive">
      <formula>NOT(ISERROR(SEARCH("Some positive",F56)))</formula>
    </cfRule>
    <cfRule type="containsText" dxfId="157" priority="44" operator="containsText" text="Strong positive">
      <formula>NOT(ISERROR(SEARCH("Strong positive",F56)))</formula>
    </cfRule>
  </conditionalFormatting>
  <conditionalFormatting sqref="F56:F59">
    <cfRule type="containsText" dxfId="156" priority="37" operator="containsText" text="possible negative">
      <formula>NOT(ISERROR(SEARCH("possible negative",F56)))</formula>
    </cfRule>
  </conditionalFormatting>
  <conditionalFormatting sqref="F47:F50">
    <cfRule type="containsText" dxfId="155" priority="26" operator="containsText" text="considerable inconsistency">
      <formula>NOT(ISERROR(SEARCH("considerable inconsistency",F47)))</formula>
    </cfRule>
    <cfRule type="containsText" dxfId="154" priority="27" operator="containsText" text="Modest or short-term disbenefit">
      <formula>NOT(ISERROR(SEARCH("Modest or short-term disbenefit",F47)))</formula>
    </cfRule>
    <cfRule type="containsText" dxfId="153" priority="28" operator="containsText" text="Not applicable">
      <formula>NOT(ISERROR(SEARCH("Not applicable",F47)))</formula>
    </cfRule>
    <cfRule type="containsText" dxfId="152" priority="29" operator="containsText" text="Neutral">
      <formula>NOT(ISERROR(SEARCH("Neutral",F47)))</formula>
    </cfRule>
    <cfRule type="containsText" dxfId="151" priority="30" operator="containsText" text="Strong positive">
      <formula>NOT(ISERROR(SEARCH("Strong positive",F47)))</formula>
    </cfRule>
    <cfRule type="containsText" dxfId="150" priority="31" operator="containsText" text="Some positive">
      <formula>NOT(ISERROR(SEARCH("Some positive",F47)))</formula>
    </cfRule>
    <cfRule type="containsText" dxfId="149" priority="32" operator="containsText" text="Strong positive">
      <formula>NOT(ISERROR(SEARCH("Strong positive",F47)))</formula>
    </cfRule>
  </conditionalFormatting>
  <conditionalFormatting sqref="F47:F50">
    <cfRule type="containsText" dxfId="148" priority="25" operator="containsText" text="possible negative">
      <formula>NOT(ISERROR(SEARCH("possible negative",F47)))</formula>
    </cfRule>
  </conditionalFormatting>
  <conditionalFormatting sqref="C64">
    <cfRule type="containsText" dxfId="147" priority="14" operator="containsText" text="considerable inconsistency">
      <formula>NOT(ISERROR(SEARCH("considerable inconsistency",C64)))</formula>
    </cfRule>
    <cfRule type="containsText" dxfId="146" priority="15" operator="containsText" text="Modest or short-term disbenefit">
      <formula>NOT(ISERROR(SEARCH("Modest or short-term disbenefit",C64)))</formula>
    </cfRule>
    <cfRule type="containsText" dxfId="145" priority="16" operator="containsText" text="Not applicable">
      <formula>NOT(ISERROR(SEARCH("Not applicable",C64)))</formula>
    </cfRule>
    <cfRule type="containsText" dxfId="144" priority="17" operator="containsText" text="Neutral">
      <formula>NOT(ISERROR(SEARCH("Neutral",C64)))</formula>
    </cfRule>
    <cfRule type="containsText" dxfId="143" priority="18" operator="containsText" text="Strong positive">
      <formula>NOT(ISERROR(SEARCH("Strong positive",C64)))</formula>
    </cfRule>
    <cfRule type="containsText" dxfId="142" priority="19" operator="containsText" text="Some positive">
      <formula>NOT(ISERROR(SEARCH("Some positive",C64)))</formula>
    </cfRule>
    <cfRule type="containsText" dxfId="141" priority="20" operator="containsText" text="Strong positive">
      <formula>NOT(ISERROR(SEARCH("Strong positive",C64)))</formula>
    </cfRule>
  </conditionalFormatting>
  <conditionalFormatting sqref="C64">
    <cfRule type="containsText" dxfId="140" priority="13" operator="containsText" text="possible negative">
      <formula>NOT(ISERROR(SEARCH("possible negative",C64)))</formula>
    </cfRule>
  </conditionalFormatting>
  <conditionalFormatting sqref="F64">
    <cfRule type="containsText" dxfId="139" priority="2" operator="containsText" text="considerable inconsistency">
      <formula>NOT(ISERROR(SEARCH("considerable inconsistency",F64)))</formula>
    </cfRule>
    <cfRule type="containsText" dxfId="138" priority="3" operator="containsText" text="Modest or short-term disbenefit">
      <formula>NOT(ISERROR(SEARCH("Modest or short-term disbenefit",F64)))</formula>
    </cfRule>
    <cfRule type="containsText" dxfId="137" priority="4" operator="containsText" text="Not applicable">
      <formula>NOT(ISERROR(SEARCH("Not applicable",F64)))</formula>
    </cfRule>
    <cfRule type="containsText" dxfId="136" priority="5" operator="containsText" text="Neutral">
      <formula>NOT(ISERROR(SEARCH("Neutral",F64)))</formula>
    </cfRule>
    <cfRule type="containsText" dxfId="135" priority="6" operator="containsText" text="Strong positive">
      <formula>NOT(ISERROR(SEARCH("Strong positive",F64)))</formula>
    </cfRule>
    <cfRule type="containsText" dxfId="134" priority="7" operator="containsText" text="Some positive">
      <formula>NOT(ISERROR(SEARCH("Some positive",F64)))</formula>
    </cfRule>
    <cfRule type="containsText" dxfId="133" priority="8" operator="containsText" text="Strong positive">
      <formula>NOT(ISERROR(SEARCH("Strong positive",F64)))</formula>
    </cfRule>
  </conditionalFormatting>
  <conditionalFormatting sqref="F64">
    <cfRule type="containsText" dxfId="132" priority="1" operator="containsText" text="possible negative">
      <formula>NOT(ISERROR(SEARCH("possible negative",F64)))</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827" operator="containsText" id="{92AC7CCF-16FF-4CED-8857-8A6300603543}">
            <xm:f>NOT(ISERROR(SEARCH(Sheet2!$A$5,C15)))</xm:f>
            <xm:f>Sheet2!$A$5</xm:f>
            <x14:dxf>
              <font>
                <color theme="0"/>
              </font>
              <fill>
                <patternFill>
                  <bgColor theme="9" tint="-0.24994659260841701"/>
                </patternFill>
              </fill>
            </x14:dxf>
          </x14:cfRule>
          <x14:cfRule type="containsText" priority="828" operator="containsText" id="{654FB792-9DEC-4ECB-80EA-BA184021EE68}">
            <xm:f>NOT(ISERROR(SEARCH(Sheet2!$A$4,C15)))</xm:f>
            <xm:f>Sheet2!$A$4</xm:f>
            <x14:dxf>
              <fill>
                <patternFill>
                  <bgColor theme="9" tint="0.79998168889431442"/>
                </patternFill>
              </fill>
            </x14:dxf>
          </x14:cfRule>
          <x14:cfRule type="containsText" priority="829" operator="containsText" id="{FA9ED84C-610A-4BBE-9D29-2A3F9B8A3ED4}">
            <xm:f>NOT(ISERROR(SEARCH(Sheet2!$A$2,C15)))</xm:f>
            <xm:f>Sheet2!$A$2</xm:f>
            <x14:dxf>
              <font>
                <color auto="1"/>
              </font>
              <fill>
                <patternFill>
                  <bgColor theme="9" tint="0.79998168889431442"/>
                </patternFill>
              </fill>
            </x14:dxf>
          </x14:cfRule>
          <x14:cfRule type="containsText" priority="830" operator="containsText" id="{1F0E98B0-65AA-4190-AFB0-3754C2110C23}">
            <xm:f>NOT(ISERROR(SEARCH(Sheet2!$A$6,C15)))</xm:f>
            <xm:f>Sheet2!$A$6</xm:f>
            <x14:dxf>
              <font>
                <color theme="0"/>
              </font>
              <fill>
                <patternFill>
                  <bgColor rgb="FFFF0000"/>
                </patternFill>
              </fill>
            </x14:dxf>
          </x14:cfRule>
          <xm:sqref>C15</xm:sqref>
        </x14:conditionalFormatting>
        <x14:conditionalFormatting xmlns:xm="http://schemas.microsoft.com/office/excel/2006/main">
          <x14:cfRule type="containsText" priority="477" operator="containsText" id="{8A3F3174-4C2C-47BF-A8E7-E3A33A3E35A4}">
            <xm:f>NOT(ISERROR(SEARCH(Sheet2!$A$5,C16)))</xm:f>
            <xm:f>Sheet2!$A$5</xm:f>
            <x14:dxf>
              <font>
                <color theme="0"/>
              </font>
              <fill>
                <patternFill>
                  <bgColor theme="9" tint="-0.24994659260841701"/>
                </patternFill>
              </fill>
            </x14:dxf>
          </x14:cfRule>
          <x14:cfRule type="containsText" priority="478" operator="containsText" id="{AB189D12-8F22-4A6F-A371-18C29C101E4E}">
            <xm:f>NOT(ISERROR(SEARCH(Sheet2!$A$4,C16)))</xm:f>
            <xm:f>Sheet2!$A$4</xm:f>
            <x14:dxf>
              <fill>
                <patternFill>
                  <bgColor theme="9" tint="0.79998168889431442"/>
                </patternFill>
              </fill>
            </x14:dxf>
          </x14:cfRule>
          <x14:cfRule type="containsText" priority="479" operator="containsText" id="{97649B5B-F608-4ACC-9DBE-74FC706B8D32}">
            <xm:f>NOT(ISERROR(SEARCH(Sheet2!$A$2,C16)))</xm:f>
            <xm:f>Sheet2!$A$2</xm:f>
            <x14:dxf>
              <font>
                <color auto="1"/>
              </font>
              <fill>
                <patternFill>
                  <bgColor theme="9" tint="0.79998168889431442"/>
                </patternFill>
              </fill>
            </x14:dxf>
          </x14:cfRule>
          <x14:cfRule type="containsText" priority="480" operator="containsText" id="{047E69BE-5535-4FF4-9CFC-1D3CB59C45BD}">
            <xm:f>NOT(ISERROR(SEARCH(Sheet2!$A$6,C16)))</xm:f>
            <xm:f>Sheet2!$A$6</xm:f>
            <x14:dxf>
              <font>
                <color theme="0"/>
              </font>
              <fill>
                <patternFill>
                  <bgColor rgb="FFFF0000"/>
                </patternFill>
              </fill>
            </x14:dxf>
          </x14:cfRule>
          <xm:sqref>C16</xm:sqref>
        </x14:conditionalFormatting>
        <x14:conditionalFormatting xmlns:xm="http://schemas.microsoft.com/office/excel/2006/main">
          <x14:cfRule type="containsText" priority="465" operator="containsText" id="{D9B72AB1-7EAB-4972-9E71-5F3098B5336C}">
            <xm:f>NOT(ISERROR(SEARCH(Sheet2!$A$5,C17)))</xm:f>
            <xm:f>Sheet2!$A$5</xm:f>
            <x14:dxf>
              <font>
                <color theme="0"/>
              </font>
              <fill>
                <patternFill>
                  <bgColor theme="9" tint="-0.24994659260841701"/>
                </patternFill>
              </fill>
            </x14:dxf>
          </x14:cfRule>
          <x14:cfRule type="containsText" priority="466" operator="containsText" id="{8B4864E4-B0D5-4BED-B1D3-45B9602E6380}">
            <xm:f>NOT(ISERROR(SEARCH(Sheet2!$A$4,C17)))</xm:f>
            <xm:f>Sheet2!$A$4</xm:f>
            <x14:dxf>
              <fill>
                <patternFill>
                  <bgColor theme="9" tint="0.79998168889431442"/>
                </patternFill>
              </fill>
            </x14:dxf>
          </x14:cfRule>
          <x14:cfRule type="containsText" priority="467" operator="containsText" id="{7E61C03F-444E-47F7-BB70-944DB080EB37}">
            <xm:f>NOT(ISERROR(SEARCH(Sheet2!$A$2,C17)))</xm:f>
            <xm:f>Sheet2!$A$2</xm:f>
            <x14:dxf>
              <font>
                <color auto="1"/>
              </font>
              <fill>
                <patternFill>
                  <bgColor theme="9" tint="0.79998168889431442"/>
                </patternFill>
              </fill>
            </x14:dxf>
          </x14:cfRule>
          <x14:cfRule type="containsText" priority="468" operator="containsText" id="{08EFCC3A-EDBB-43FF-8D80-49EBDE3B3C4E}">
            <xm:f>NOT(ISERROR(SEARCH(Sheet2!$A$6,C17)))</xm:f>
            <xm:f>Sheet2!$A$6</xm:f>
            <x14:dxf>
              <font>
                <color theme="0"/>
              </font>
              <fill>
                <patternFill>
                  <bgColor rgb="FFFF0000"/>
                </patternFill>
              </fill>
            </x14:dxf>
          </x14:cfRule>
          <xm:sqref>C17</xm:sqref>
        </x14:conditionalFormatting>
        <x14:conditionalFormatting xmlns:xm="http://schemas.microsoft.com/office/excel/2006/main">
          <x14:cfRule type="containsText" priority="453" operator="containsText" id="{C609F95C-1C02-4386-B46F-B14F5F0201B0}">
            <xm:f>NOT(ISERROR(SEARCH(Sheet2!$A$5,C18)))</xm:f>
            <xm:f>Sheet2!$A$5</xm:f>
            <x14:dxf>
              <font>
                <color theme="0"/>
              </font>
              <fill>
                <patternFill>
                  <bgColor theme="9" tint="-0.24994659260841701"/>
                </patternFill>
              </fill>
            </x14:dxf>
          </x14:cfRule>
          <x14:cfRule type="containsText" priority="454" operator="containsText" id="{B81D00F2-29C6-45AB-B191-BC76C59944B7}">
            <xm:f>NOT(ISERROR(SEARCH(Sheet2!$A$4,C18)))</xm:f>
            <xm:f>Sheet2!$A$4</xm:f>
            <x14:dxf>
              <fill>
                <patternFill>
                  <bgColor theme="9" tint="0.79998168889431442"/>
                </patternFill>
              </fill>
            </x14:dxf>
          </x14:cfRule>
          <x14:cfRule type="containsText" priority="455" operator="containsText" id="{4E388666-2808-4C13-BBB3-A501ED77FD60}">
            <xm:f>NOT(ISERROR(SEARCH(Sheet2!$A$2,C18)))</xm:f>
            <xm:f>Sheet2!$A$2</xm:f>
            <x14:dxf>
              <font>
                <color auto="1"/>
              </font>
              <fill>
                <patternFill>
                  <bgColor theme="9" tint="0.79998168889431442"/>
                </patternFill>
              </fill>
            </x14:dxf>
          </x14:cfRule>
          <x14:cfRule type="containsText" priority="456" operator="containsText" id="{19CA2B1E-8C56-41BA-A7EC-51F280441755}">
            <xm:f>NOT(ISERROR(SEARCH(Sheet2!$A$6,C18)))</xm:f>
            <xm:f>Sheet2!$A$6</xm:f>
            <x14:dxf>
              <font>
                <color theme="0"/>
              </font>
              <fill>
                <patternFill>
                  <bgColor rgb="FFFF0000"/>
                </patternFill>
              </fill>
            </x14:dxf>
          </x14:cfRule>
          <xm:sqref>C18</xm:sqref>
        </x14:conditionalFormatting>
        <x14:conditionalFormatting xmlns:xm="http://schemas.microsoft.com/office/excel/2006/main">
          <x14:cfRule type="containsText" priority="441" operator="containsText" id="{46B2D3E3-270B-448C-8D04-E5CCA12B3BF0}">
            <xm:f>NOT(ISERROR(SEARCH(Sheet2!$A$5,C19)))</xm:f>
            <xm:f>Sheet2!$A$5</xm:f>
            <x14:dxf>
              <font>
                <color theme="0"/>
              </font>
              <fill>
                <patternFill>
                  <bgColor theme="9" tint="-0.24994659260841701"/>
                </patternFill>
              </fill>
            </x14:dxf>
          </x14:cfRule>
          <x14:cfRule type="containsText" priority="442" operator="containsText" id="{21876FE1-3CA9-43D4-BD21-2E6C129E66DE}">
            <xm:f>NOT(ISERROR(SEARCH(Sheet2!$A$4,C19)))</xm:f>
            <xm:f>Sheet2!$A$4</xm:f>
            <x14:dxf>
              <fill>
                <patternFill>
                  <bgColor theme="9" tint="0.79998168889431442"/>
                </patternFill>
              </fill>
            </x14:dxf>
          </x14:cfRule>
          <x14:cfRule type="containsText" priority="443" operator="containsText" id="{E92314AC-6F7E-4BD3-9CB9-3B785642B8E3}">
            <xm:f>NOT(ISERROR(SEARCH(Sheet2!$A$2,C19)))</xm:f>
            <xm:f>Sheet2!$A$2</xm:f>
            <x14:dxf>
              <font>
                <color auto="1"/>
              </font>
              <fill>
                <patternFill>
                  <bgColor theme="9" tint="0.79998168889431442"/>
                </patternFill>
              </fill>
            </x14:dxf>
          </x14:cfRule>
          <x14:cfRule type="containsText" priority="444" operator="containsText" id="{F3E90AF0-3BF8-433B-BE50-75EC3B4AC118}">
            <xm:f>NOT(ISERROR(SEARCH(Sheet2!$A$6,C19)))</xm:f>
            <xm:f>Sheet2!$A$6</xm:f>
            <x14:dxf>
              <font>
                <color theme="0"/>
              </font>
              <fill>
                <patternFill>
                  <bgColor rgb="FFFF0000"/>
                </patternFill>
              </fill>
            </x14:dxf>
          </x14:cfRule>
          <xm:sqref>C19</xm:sqref>
        </x14:conditionalFormatting>
        <x14:conditionalFormatting xmlns:xm="http://schemas.microsoft.com/office/excel/2006/main">
          <x14:cfRule type="containsText" priority="429" operator="containsText" id="{F98D3C8E-DEDF-4FC2-8119-BFDD09CAF78B}">
            <xm:f>NOT(ISERROR(SEARCH(Sheet2!$A$5,C20)))</xm:f>
            <xm:f>Sheet2!$A$5</xm:f>
            <x14:dxf>
              <font>
                <color theme="0"/>
              </font>
              <fill>
                <patternFill>
                  <bgColor theme="9" tint="-0.24994659260841701"/>
                </patternFill>
              </fill>
            </x14:dxf>
          </x14:cfRule>
          <x14:cfRule type="containsText" priority="430" operator="containsText" id="{CB338778-2E0A-44BB-9293-F9CBC237940B}">
            <xm:f>NOT(ISERROR(SEARCH(Sheet2!$A$4,C20)))</xm:f>
            <xm:f>Sheet2!$A$4</xm:f>
            <x14:dxf>
              <fill>
                <patternFill>
                  <bgColor theme="9" tint="0.79998168889431442"/>
                </patternFill>
              </fill>
            </x14:dxf>
          </x14:cfRule>
          <x14:cfRule type="containsText" priority="431" operator="containsText" id="{DE1ED553-7DC4-4EAF-9758-A85BDECDB6CB}">
            <xm:f>NOT(ISERROR(SEARCH(Sheet2!$A$2,C20)))</xm:f>
            <xm:f>Sheet2!$A$2</xm:f>
            <x14:dxf>
              <font>
                <color auto="1"/>
              </font>
              <fill>
                <patternFill>
                  <bgColor theme="9" tint="0.79998168889431442"/>
                </patternFill>
              </fill>
            </x14:dxf>
          </x14:cfRule>
          <x14:cfRule type="containsText" priority="432" operator="containsText" id="{DC1CFD66-F5DA-4DD3-A2C1-1AF40670D82C}">
            <xm:f>NOT(ISERROR(SEARCH(Sheet2!$A$6,C20)))</xm:f>
            <xm:f>Sheet2!$A$6</xm:f>
            <x14:dxf>
              <font>
                <color theme="0"/>
              </font>
              <fill>
                <patternFill>
                  <bgColor rgb="FFFF0000"/>
                </patternFill>
              </fill>
            </x14:dxf>
          </x14:cfRule>
          <xm:sqref>C20:C21</xm:sqref>
        </x14:conditionalFormatting>
        <x14:conditionalFormatting xmlns:xm="http://schemas.microsoft.com/office/excel/2006/main">
          <x14:cfRule type="containsText" priority="345" operator="containsText" id="{7DE9707F-3494-41F2-A82B-CDDDC9D35076}">
            <xm:f>NOT(ISERROR(SEARCH(Sheet2!$A$5,C27)))</xm:f>
            <xm:f>Sheet2!$A$5</xm:f>
            <x14:dxf>
              <font>
                <color theme="0"/>
              </font>
              <fill>
                <patternFill>
                  <bgColor theme="9" tint="-0.24994659260841701"/>
                </patternFill>
              </fill>
            </x14:dxf>
          </x14:cfRule>
          <x14:cfRule type="containsText" priority="346" operator="containsText" id="{0841F59F-2855-415F-B722-EE09CC7EB4F2}">
            <xm:f>NOT(ISERROR(SEARCH(Sheet2!$A$4,C27)))</xm:f>
            <xm:f>Sheet2!$A$4</xm:f>
            <x14:dxf>
              <fill>
                <patternFill>
                  <bgColor theme="9" tint="0.79998168889431442"/>
                </patternFill>
              </fill>
            </x14:dxf>
          </x14:cfRule>
          <x14:cfRule type="containsText" priority="347" operator="containsText" id="{59A31E4C-306D-43F3-A47E-98D15F0B6067}">
            <xm:f>NOT(ISERROR(SEARCH(Sheet2!$A$2,C27)))</xm:f>
            <xm:f>Sheet2!$A$2</xm:f>
            <x14:dxf>
              <font>
                <color auto="1"/>
              </font>
              <fill>
                <patternFill>
                  <bgColor theme="9" tint="0.79998168889431442"/>
                </patternFill>
              </fill>
            </x14:dxf>
          </x14:cfRule>
          <x14:cfRule type="containsText" priority="348" operator="containsText" id="{AF00B61B-4BF2-4112-8F69-635618C2D7FF}">
            <xm:f>NOT(ISERROR(SEARCH(Sheet2!$A$6,C27)))</xm:f>
            <xm:f>Sheet2!$A$6</xm:f>
            <x14:dxf>
              <font>
                <color theme="0"/>
              </font>
              <fill>
                <patternFill>
                  <bgColor rgb="FFFF0000"/>
                </patternFill>
              </fill>
            </x14:dxf>
          </x14:cfRule>
          <xm:sqref>C27:C31</xm:sqref>
        </x14:conditionalFormatting>
        <x14:conditionalFormatting xmlns:xm="http://schemas.microsoft.com/office/excel/2006/main">
          <x14:cfRule type="containsText" priority="309" operator="containsText" id="{8529865C-5057-46C4-9020-983DF6CF4360}">
            <xm:f>NOT(ISERROR(SEARCH(Sheet2!$A$5,C36)))</xm:f>
            <xm:f>Sheet2!$A$5</xm:f>
            <x14:dxf>
              <font>
                <color theme="0"/>
              </font>
              <fill>
                <patternFill>
                  <bgColor theme="9" tint="-0.24994659260841701"/>
                </patternFill>
              </fill>
            </x14:dxf>
          </x14:cfRule>
          <x14:cfRule type="containsText" priority="310" operator="containsText" id="{90696AB4-2190-421F-9DF4-386A04163DD6}">
            <xm:f>NOT(ISERROR(SEARCH(Sheet2!$A$4,C36)))</xm:f>
            <xm:f>Sheet2!$A$4</xm:f>
            <x14:dxf>
              <fill>
                <patternFill>
                  <bgColor theme="9" tint="0.79998168889431442"/>
                </patternFill>
              </fill>
            </x14:dxf>
          </x14:cfRule>
          <x14:cfRule type="containsText" priority="311" operator="containsText" id="{47AC37C2-9F5C-4450-9FAC-0DBD86B3B3F2}">
            <xm:f>NOT(ISERROR(SEARCH(Sheet2!$A$2,C36)))</xm:f>
            <xm:f>Sheet2!$A$2</xm:f>
            <x14:dxf>
              <font>
                <color auto="1"/>
              </font>
              <fill>
                <patternFill>
                  <bgColor theme="9" tint="0.79998168889431442"/>
                </patternFill>
              </fill>
            </x14:dxf>
          </x14:cfRule>
          <x14:cfRule type="containsText" priority="312" operator="containsText" id="{35FB691A-BAEB-41C3-AF84-203B71F8D795}">
            <xm:f>NOT(ISERROR(SEARCH(Sheet2!$A$6,C36)))</xm:f>
            <xm:f>Sheet2!$A$6</xm:f>
            <x14:dxf>
              <font>
                <color theme="0"/>
              </font>
              <fill>
                <patternFill>
                  <bgColor rgb="FFFF0000"/>
                </patternFill>
              </fill>
            </x14:dxf>
          </x14:cfRule>
          <xm:sqref>C36:C42</xm:sqref>
        </x14:conditionalFormatting>
        <x14:conditionalFormatting xmlns:xm="http://schemas.microsoft.com/office/excel/2006/main">
          <x14:cfRule type="containsText" priority="285" operator="containsText" id="{8868785E-6946-42B9-A346-65946600DEE6}">
            <xm:f>NOT(ISERROR(SEARCH(Sheet2!$A$5,C47)))</xm:f>
            <xm:f>Sheet2!$A$5</xm:f>
            <x14:dxf>
              <font>
                <color theme="0"/>
              </font>
              <fill>
                <patternFill>
                  <bgColor theme="9" tint="-0.24994659260841701"/>
                </patternFill>
              </fill>
            </x14:dxf>
          </x14:cfRule>
          <x14:cfRule type="containsText" priority="286" operator="containsText" id="{E14FDDEF-E8B3-42B8-A44B-9FC1DA260161}">
            <xm:f>NOT(ISERROR(SEARCH(Sheet2!$A$4,C47)))</xm:f>
            <xm:f>Sheet2!$A$4</xm:f>
            <x14:dxf>
              <fill>
                <patternFill>
                  <bgColor theme="9" tint="0.79998168889431442"/>
                </patternFill>
              </fill>
            </x14:dxf>
          </x14:cfRule>
          <x14:cfRule type="containsText" priority="287" operator="containsText" id="{D9593D71-C659-44DA-AAD3-CCA8CC7C91C4}">
            <xm:f>NOT(ISERROR(SEARCH(Sheet2!$A$2,C47)))</xm:f>
            <xm:f>Sheet2!$A$2</xm:f>
            <x14:dxf>
              <font>
                <color auto="1"/>
              </font>
              <fill>
                <patternFill>
                  <bgColor theme="9" tint="0.79998168889431442"/>
                </patternFill>
              </fill>
            </x14:dxf>
          </x14:cfRule>
          <x14:cfRule type="containsText" priority="288" operator="containsText" id="{83DF3612-AEF0-4FF7-9492-C92B5708C5CA}">
            <xm:f>NOT(ISERROR(SEARCH(Sheet2!$A$6,C47)))</xm:f>
            <xm:f>Sheet2!$A$6</xm:f>
            <x14:dxf>
              <font>
                <color theme="0"/>
              </font>
              <fill>
                <patternFill>
                  <bgColor rgb="FFFF0000"/>
                </patternFill>
              </fill>
            </x14:dxf>
          </x14:cfRule>
          <xm:sqref>C47:C50</xm:sqref>
        </x14:conditionalFormatting>
        <x14:conditionalFormatting xmlns:xm="http://schemas.microsoft.com/office/excel/2006/main">
          <x14:cfRule type="containsText" priority="201" operator="containsText" id="{7FE7F181-CD4B-4B8D-B5F0-F0B4C16F92EB}">
            <xm:f>NOT(ISERROR(SEARCH(Sheet2!$A$5,C22)))</xm:f>
            <xm:f>Sheet2!$A$5</xm:f>
            <x14:dxf>
              <font>
                <color theme="0"/>
              </font>
              <fill>
                <patternFill>
                  <bgColor theme="9" tint="-0.24994659260841701"/>
                </patternFill>
              </fill>
            </x14:dxf>
          </x14:cfRule>
          <x14:cfRule type="containsText" priority="202" operator="containsText" id="{1E3D4046-A549-4547-814A-46B3B3546EBB}">
            <xm:f>NOT(ISERROR(SEARCH(Sheet2!$A$4,C22)))</xm:f>
            <xm:f>Sheet2!$A$4</xm:f>
            <x14:dxf>
              <fill>
                <patternFill>
                  <bgColor theme="9" tint="0.79998168889431442"/>
                </patternFill>
              </fill>
            </x14:dxf>
          </x14:cfRule>
          <x14:cfRule type="containsText" priority="203" operator="containsText" id="{98830D24-40D5-4793-ACF2-3C3A7431C315}">
            <xm:f>NOT(ISERROR(SEARCH(Sheet2!$A$2,C22)))</xm:f>
            <xm:f>Sheet2!$A$2</xm:f>
            <x14:dxf>
              <font>
                <color auto="1"/>
              </font>
              <fill>
                <patternFill>
                  <bgColor theme="9" tint="0.79998168889431442"/>
                </patternFill>
              </fill>
            </x14:dxf>
          </x14:cfRule>
          <x14:cfRule type="containsText" priority="204" operator="containsText" id="{19D1DC6D-2BB8-4C69-B16A-FBE6DB19F481}">
            <xm:f>NOT(ISERROR(SEARCH(Sheet2!$A$6,C22)))</xm:f>
            <xm:f>Sheet2!$A$6</xm:f>
            <x14:dxf>
              <font>
                <color theme="0"/>
              </font>
              <fill>
                <patternFill>
                  <bgColor rgb="FFFF0000"/>
                </patternFill>
              </fill>
            </x14:dxf>
          </x14:cfRule>
          <xm:sqref>C22</xm:sqref>
        </x14:conditionalFormatting>
        <x14:conditionalFormatting xmlns:xm="http://schemas.microsoft.com/office/excel/2006/main">
          <x14:cfRule type="containsText" priority="189" operator="containsText" id="{4ADAC4F8-8A0C-4BFA-B6E0-5485BBC58F8E}">
            <xm:f>NOT(ISERROR(SEARCH(Sheet2!$A$5,F15)))</xm:f>
            <xm:f>Sheet2!$A$5</xm:f>
            <x14:dxf>
              <font>
                <color theme="0"/>
              </font>
              <fill>
                <patternFill>
                  <bgColor theme="9" tint="-0.24994659260841701"/>
                </patternFill>
              </fill>
            </x14:dxf>
          </x14:cfRule>
          <x14:cfRule type="containsText" priority="190" operator="containsText" id="{0A45B699-7428-42C4-9FF5-B5288B3CF2ED}">
            <xm:f>NOT(ISERROR(SEARCH(Sheet2!$A$4,F15)))</xm:f>
            <xm:f>Sheet2!$A$4</xm:f>
            <x14:dxf>
              <fill>
                <patternFill>
                  <bgColor theme="9" tint="0.79998168889431442"/>
                </patternFill>
              </fill>
            </x14:dxf>
          </x14:cfRule>
          <x14:cfRule type="containsText" priority="191" operator="containsText" id="{FE7CE852-2331-4C8C-A7CE-871A27713125}">
            <xm:f>NOT(ISERROR(SEARCH(Sheet2!$A$2,F15)))</xm:f>
            <xm:f>Sheet2!$A$2</xm:f>
            <x14:dxf>
              <font>
                <color auto="1"/>
              </font>
              <fill>
                <patternFill>
                  <bgColor theme="9" tint="0.79998168889431442"/>
                </patternFill>
              </fill>
            </x14:dxf>
          </x14:cfRule>
          <x14:cfRule type="containsText" priority="192" operator="containsText" id="{A66D76D3-7FB4-4E45-9AD6-63D01AD90AD9}">
            <xm:f>NOT(ISERROR(SEARCH(Sheet2!$A$6,F15)))</xm:f>
            <xm:f>Sheet2!$A$6</xm:f>
            <x14:dxf>
              <font>
                <color theme="0"/>
              </font>
              <fill>
                <patternFill>
                  <bgColor rgb="FFFF0000"/>
                </patternFill>
              </fill>
            </x14:dxf>
          </x14:cfRule>
          <xm:sqref>F15</xm:sqref>
        </x14:conditionalFormatting>
        <x14:conditionalFormatting xmlns:xm="http://schemas.microsoft.com/office/excel/2006/main">
          <x14:cfRule type="containsText" priority="177" operator="containsText" id="{1EC9393B-1CBE-4742-A4A4-5D836A16E6BD}">
            <xm:f>NOT(ISERROR(SEARCH(Sheet2!$A$5,F16)))</xm:f>
            <xm:f>Sheet2!$A$5</xm:f>
            <x14:dxf>
              <font>
                <color theme="0"/>
              </font>
              <fill>
                <patternFill>
                  <bgColor theme="9" tint="-0.24994659260841701"/>
                </patternFill>
              </fill>
            </x14:dxf>
          </x14:cfRule>
          <x14:cfRule type="containsText" priority="178" operator="containsText" id="{6A3FC7C0-A7B5-4AF0-99E6-8EBFC1289077}">
            <xm:f>NOT(ISERROR(SEARCH(Sheet2!$A$4,F16)))</xm:f>
            <xm:f>Sheet2!$A$4</xm:f>
            <x14:dxf>
              <fill>
                <patternFill>
                  <bgColor theme="9" tint="0.79998168889431442"/>
                </patternFill>
              </fill>
            </x14:dxf>
          </x14:cfRule>
          <x14:cfRule type="containsText" priority="179" operator="containsText" id="{C9E57460-55E1-4A59-9419-DA3B58696476}">
            <xm:f>NOT(ISERROR(SEARCH(Sheet2!$A$2,F16)))</xm:f>
            <xm:f>Sheet2!$A$2</xm:f>
            <x14:dxf>
              <font>
                <color auto="1"/>
              </font>
              <fill>
                <patternFill>
                  <bgColor theme="9" tint="0.79998168889431442"/>
                </patternFill>
              </fill>
            </x14:dxf>
          </x14:cfRule>
          <x14:cfRule type="containsText" priority="180" operator="containsText" id="{4AFC34C2-4FD8-402A-8ED5-933CB3FF4125}">
            <xm:f>NOT(ISERROR(SEARCH(Sheet2!$A$6,F16)))</xm:f>
            <xm:f>Sheet2!$A$6</xm:f>
            <x14:dxf>
              <font>
                <color theme="0"/>
              </font>
              <fill>
                <patternFill>
                  <bgColor rgb="FFFF0000"/>
                </patternFill>
              </fill>
            </x14:dxf>
          </x14:cfRule>
          <xm:sqref>F16</xm:sqref>
        </x14:conditionalFormatting>
        <x14:conditionalFormatting xmlns:xm="http://schemas.microsoft.com/office/excel/2006/main">
          <x14:cfRule type="containsText" priority="165" operator="containsText" id="{430E3BCF-1383-448E-AE33-3E76A65F5A9F}">
            <xm:f>NOT(ISERROR(SEARCH(Sheet2!$A$5,F17)))</xm:f>
            <xm:f>Sheet2!$A$5</xm:f>
            <x14:dxf>
              <font>
                <color theme="0"/>
              </font>
              <fill>
                <patternFill>
                  <bgColor theme="9" tint="-0.24994659260841701"/>
                </patternFill>
              </fill>
            </x14:dxf>
          </x14:cfRule>
          <x14:cfRule type="containsText" priority="166" operator="containsText" id="{52817EBD-A32D-411B-B3A3-80202A7D0402}">
            <xm:f>NOT(ISERROR(SEARCH(Sheet2!$A$4,F17)))</xm:f>
            <xm:f>Sheet2!$A$4</xm:f>
            <x14:dxf>
              <fill>
                <patternFill>
                  <bgColor theme="9" tint="0.79998168889431442"/>
                </patternFill>
              </fill>
            </x14:dxf>
          </x14:cfRule>
          <x14:cfRule type="containsText" priority="167" operator="containsText" id="{BCAA3997-A8C4-4EBB-A655-766E1B233338}">
            <xm:f>NOT(ISERROR(SEARCH(Sheet2!$A$2,F17)))</xm:f>
            <xm:f>Sheet2!$A$2</xm:f>
            <x14:dxf>
              <font>
                <color auto="1"/>
              </font>
              <fill>
                <patternFill>
                  <bgColor theme="9" tint="0.79998168889431442"/>
                </patternFill>
              </fill>
            </x14:dxf>
          </x14:cfRule>
          <x14:cfRule type="containsText" priority="168" operator="containsText" id="{F76F08E1-12CA-40EF-94EB-91B1EB0C9281}">
            <xm:f>NOT(ISERROR(SEARCH(Sheet2!$A$6,F17)))</xm:f>
            <xm:f>Sheet2!$A$6</xm:f>
            <x14:dxf>
              <font>
                <color theme="0"/>
              </font>
              <fill>
                <patternFill>
                  <bgColor rgb="FFFF0000"/>
                </patternFill>
              </fill>
            </x14:dxf>
          </x14:cfRule>
          <xm:sqref>F17</xm:sqref>
        </x14:conditionalFormatting>
        <x14:conditionalFormatting xmlns:xm="http://schemas.microsoft.com/office/excel/2006/main">
          <x14:cfRule type="containsText" priority="153" operator="containsText" id="{1FB44E62-DA48-4347-8636-5CA9257DD23E}">
            <xm:f>NOT(ISERROR(SEARCH(Sheet2!$A$5,F18)))</xm:f>
            <xm:f>Sheet2!$A$5</xm:f>
            <x14:dxf>
              <font>
                <color theme="0"/>
              </font>
              <fill>
                <patternFill>
                  <bgColor theme="9" tint="-0.24994659260841701"/>
                </patternFill>
              </fill>
            </x14:dxf>
          </x14:cfRule>
          <x14:cfRule type="containsText" priority="154" operator="containsText" id="{49DA7CF7-BB88-4EA7-AF4E-621ED8702464}">
            <xm:f>NOT(ISERROR(SEARCH(Sheet2!$A$4,F18)))</xm:f>
            <xm:f>Sheet2!$A$4</xm:f>
            <x14:dxf>
              <fill>
                <patternFill>
                  <bgColor theme="9" tint="0.79998168889431442"/>
                </patternFill>
              </fill>
            </x14:dxf>
          </x14:cfRule>
          <x14:cfRule type="containsText" priority="155" operator="containsText" id="{709990A3-B545-41BA-A471-D2AFF43C289D}">
            <xm:f>NOT(ISERROR(SEARCH(Sheet2!$A$2,F18)))</xm:f>
            <xm:f>Sheet2!$A$2</xm:f>
            <x14:dxf>
              <font>
                <color auto="1"/>
              </font>
              <fill>
                <patternFill>
                  <bgColor theme="9" tint="0.79998168889431442"/>
                </patternFill>
              </fill>
            </x14:dxf>
          </x14:cfRule>
          <x14:cfRule type="containsText" priority="156" operator="containsText" id="{27D5AAB4-305E-494B-9F12-BE0DE431F0AA}">
            <xm:f>NOT(ISERROR(SEARCH(Sheet2!$A$6,F18)))</xm:f>
            <xm:f>Sheet2!$A$6</xm:f>
            <x14:dxf>
              <font>
                <color theme="0"/>
              </font>
              <fill>
                <patternFill>
                  <bgColor rgb="FFFF0000"/>
                </patternFill>
              </fill>
            </x14:dxf>
          </x14:cfRule>
          <xm:sqref>F18</xm:sqref>
        </x14:conditionalFormatting>
        <x14:conditionalFormatting xmlns:xm="http://schemas.microsoft.com/office/excel/2006/main">
          <x14:cfRule type="containsText" priority="141" operator="containsText" id="{8660D818-D63E-4B6B-9A51-194299F8F7A5}">
            <xm:f>NOT(ISERROR(SEARCH(Sheet2!$A$5,F19)))</xm:f>
            <xm:f>Sheet2!$A$5</xm:f>
            <x14:dxf>
              <font>
                <color theme="0"/>
              </font>
              <fill>
                <patternFill>
                  <bgColor theme="9" tint="-0.24994659260841701"/>
                </patternFill>
              </fill>
            </x14:dxf>
          </x14:cfRule>
          <x14:cfRule type="containsText" priority="142" operator="containsText" id="{A8B92883-1063-42F7-99F9-84F7F09EEF24}">
            <xm:f>NOT(ISERROR(SEARCH(Sheet2!$A$4,F19)))</xm:f>
            <xm:f>Sheet2!$A$4</xm:f>
            <x14:dxf>
              <fill>
                <patternFill>
                  <bgColor theme="9" tint="0.79998168889431442"/>
                </patternFill>
              </fill>
            </x14:dxf>
          </x14:cfRule>
          <x14:cfRule type="containsText" priority="143" operator="containsText" id="{F4BBE513-9C97-46F0-9C26-E72163A2A2CC}">
            <xm:f>NOT(ISERROR(SEARCH(Sheet2!$A$2,F19)))</xm:f>
            <xm:f>Sheet2!$A$2</xm:f>
            <x14:dxf>
              <font>
                <color auto="1"/>
              </font>
              <fill>
                <patternFill>
                  <bgColor theme="9" tint="0.79998168889431442"/>
                </patternFill>
              </fill>
            </x14:dxf>
          </x14:cfRule>
          <x14:cfRule type="containsText" priority="144" operator="containsText" id="{046A522D-D11D-4267-8EDE-CA1EE38808EE}">
            <xm:f>NOT(ISERROR(SEARCH(Sheet2!$A$6,F19)))</xm:f>
            <xm:f>Sheet2!$A$6</xm:f>
            <x14:dxf>
              <font>
                <color theme="0"/>
              </font>
              <fill>
                <patternFill>
                  <bgColor rgb="FFFF0000"/>
                </patternFill>
              </fill>
            </x14:dxf>
          </x14:cfRule>
          <xm:sqref>F19</xm:sqref>
        </x14:conditionalFormatting>
        <x14:conditionalFormatting xmlns:xm="http://schemas.microsoft.com/office/excel/2006/main">
          <x14:cfRule type="containsText" priority="129" operator="containsText" id="{71AC5263-20C6-4205-A779-D9B9B1D77D9E}">
            <xm:f>NOT(ISERROR(SEARCH(Sheet2!$A$5,F20)))</xm:f>
            <xm:f>Sheet2!$A$5</xm:f>
            <x14:dxf>
              <font>
                <color theme="0"/>
              </font>
              <fill>
                <patternFill>
                  <bgColor theme="9" tint="-0.24994659260841701"/>
                </patternFill>
              </fill>
            </x14:dxf>
          </x14:cfRule>
          <x14:cfRule type="containsText" priority="130" operator="containsText" id="{44F60435-57E8-4225-B27B-74698C6C42F1}">
            <xm:f>NOT(ISERROR(SEARCH(Sheet2!$A$4,F20)))</xm:f>
            <xm:f>Sheet2!$A$4</xm:f>
            <x14:dxf>
              <fill>
                <patternFill>
                  <bgColor theme="9" tint="0.79998168889431442"/>
                </patternFill>
              </fill>
            </x14:dxf>
          </x14:cfRule>
          <x14:cfRule type="containsText" priority="131" operator="containsText" id="{13A3F7EF-98AF-4742-BC54-1908297BCCA8}">
            <xm:f>NOT(ISERROR(SEARCH(Sheet2!$A$2,F20)))</xm:f>
            <xm:f>Sheet2!$A$2</xm:f>
            <x14:dxf>
              <font>
                <color auto="1"/>
              </font>
              <fill>
                <patternFill>
                  <bgColor theme="9" tint="0.79998168889431442"/>
                </patternFill>
              </fill>
            </x14:dxf>
          </x14:cfRule>
          <x14:cfRule type="containsText" priority="132" operator="containsText" id="{E00A8411-8CE0-4BDE-82C5-D057821B322F}">
            <xm:f>NOT(ISERROR(SEARCH(Sheet2!$A$6,F20)))</xm:f>
            <xm:f>Sheet2!$A$6</xm:f>
            <x14:dxf>
              <font>
                <color theme="0"/>
              </font>
              <fill>
                <patternFill>
                  <bgColor rgb="FFFF0000"/>
                </patternFill>
              </fill>
            </x14:dxf>
          </x14:cfRule>
          <xm:sqref>F20:F21</xm:sqref>
        </x14:conditionalFormatting>
        <x14:conditionalFormatting xmlns:xm="http://schemas.microsoft.com/office/excel/2006/main">
          <x14:cfRule type="containsText" priority="117" operator="containsText" id="{100D6262-5914-4A9B-B70C-2302640A5A86}">
            <xm:f>NOT(ISERROR(SEARCH(Sheet2!$A$5,F22)))</xm:f>
            <xm:f>Sheet2!$A$5</xm:f>
            <x14:dxf>
              <font>
                <color theme="0"/>
              </font>
              <fill>
                <patternFill>
                  <bgColor theme="9" tint="-0.24994659260841701"/>
                </patternFill>
              </fill>
            </x14:dxf>
          </x14:cfRule>
          <x14:cfRule type="containsText" priority="118" operator="containsText" id="{F783ECEE-3A43-4E03-8D67-A27CB2D54B9F}">
            <xm:f>NOT(ISERROR(SEARCH(Sheet2!$A$4,F22)))</xm:f>
            <xm:f>Sheet2!$A$4</xm:f>
            <x14:dxf>
              <fill>
                <patternFill>
                  <bgColor theme="9" tint="0.79998168889431442"/>
                </patternFill>
              </fill>
            </x14:dxf>
          </x14:cfRule>
          <x14:cfRule type="containsText" priority="119" operator="containsText" id="{2D6A15E3-1E3D-4AA1-99A2-12C38DF3A8FB}">
            <xm:f>NOT(ISERROR(SEARCH(Sheet2!$A$2,F22)))</xm:f>
            <xm:f>Sheet2!$A$2</xm:f>
            <x14:dxf>
              <font>
                <color auto="1"/>
              </font>
              <fill>
                <patternFill>
                  <bgColor theme="9" tint="0.79998168889431442"/>
                </patternFill>
              </fill>
            </x14:dxf>
          </x14:cfRule>
          <x14:cfRule type="containsText" priority="120" operator="containsText" id="{BDE7695A-C87F-46D5-AB6D-35DFA35051C7}">
            <xm:f>NOT(ISERROR(SEARCH(Sheet2!$A$6,F22)))</xm:f>
            <xm:f>Sheet2!$A$6</xm:f>
            <x14:dxf>
              <font>
                <color theme="0"/>
              </font>
              <fill>
                <patternFill>
                  <bgColor rgb="FFFF0000"/>
                </patternFill>
              </fill>
            </x14:dxf>
          </x14:cfRule>
          <xm:sqref>F22</xm:sqref>
        </x14:conditionalFormatting>
        <x14:conditionalFormatting xmlns:xm="http://schemas.microsoft.com/office/excel/2006/main">
          <x14:cfRule type="containsText" priority="105" operator="containsText" id="{46BDB604-CAA8-4099-A48B-731A933B4F1C}">
            <xm:f>NOT(ISERROR(SEARCH(Sheet2!$A$5,F27)))</xm:f>
            <xm:f>Sheet2!$A$5</xm:f>
            <x14:dxf>
              <font>
                <color theme="0"/>
              </font>
              <fill>
                <patternFill>
                  <bgColor theme="9" tint="-0.24994659260841701"/>
                </patternFill>
              </fill>
            </x14:dxf>
          </x14:cfRule>
          <x14:cfRule type="containsText" priority="106" operator="containsText" id="{5DADEC27-9F42-43C4-B9EC-D03E007B2F9A}">
            <xm:f>NOT(ISERROR(SEARCH(Sheet2!$A$4,F27)))</xm:f>
            <xm:f>Sheet2!$A$4</xm:f>
            <x14:dxf>
              <fill>
                <patternFill>
                  <bgColor theme="9" tint="0.79998168889431442"/>
                </patternFill>
              </fill>
            </x14:dxf>
          </x14:cfRule>
          <x14:cfRule type="containsText" priority="107" operator="containsText" id="{636695E0-2037-4158-9FD5-164110CDC9DC}">
            <xm:f>NOT(ISERROR(SEARCH(Sheet2!$A$2,F27)))</xm:f>
            <xm:f>Sheet2!$A$2</xm:f>
            <x14:dxf>
              <font>
                <color auto="1"/>
              </font>
              <fill>
                <patternFill>
                  <bgColor theme="9" tint="0.79998168889431442"/>
                </patternFill>
              </fill>
            </x14:dxf>
          </x14:cfRule>
          <x14:cfRule type="containsText" priority="108" operator="containsText" id="{687CD5F0-88C2-4A31-A02C-88467469D63D}">
            <xm:f>NOT(ISERROR(SEARCH(Sheet2!$A$6,F27)))</xm:f>
            <xm:f>Sheet2!$A$6</xm:f>
            <x14:dxf>
              <font>
                <color theme="0"/>
              </font>
              <fill>
                <patternFill>
                  <bgColor rgb="FFFF0000"/>
                </patternFill>
              </fill>
            </x14:dxf>
          </x14:cfRule>
          <xm:sqref>F27:F31</xm:sqref>
        </x14:conditionalFormatting>
        <x14:conditionalFormatting xmlns:xm="http://schemas.microsoft.com/office/excel/2006/main">
          <x14:cfRule type="containsText" priority="93" operator="containsText" id="{C3CF16D6-06AC-45DC-8C42-C493B9069666}">
            <xm:f>NOT(ISERROR(SEARCH(Sheet2!$A$5,F36)))</xm:f>
            <xm:f>Sheet2!$A$5</xm:f>
            <x14:dxf>
              <font>
                <color theme="0"/>
              </font>
              <fill>
                <patternFill>
                  <bgColor theme="9" tint="-0.24994659260841701"/>
                </patternFill>
              </fill>
            </x14:dxf>
          </x14:cfRule>
          <x14:cfRule type="containsText" priority="94" operator="containsText" id="{27270C18-5A5B-4C25-A775-9278B62B78C5}">
            <xm:f>NOT(ISERROR(SEARCH(Sheet2!$A$4,F36)))</xm:f>
            <xm:f>Sheet2!$A$4</xm:f>
            <x14:dxf>
              <fill>
                <patternFill>
                  <bgColor theme="9" tint="0.79998168889431442"/>
                </patternFill>
              </fill>
            </x14:dxf>
          </x14:cfRule>
          <x14:cfRule type="containsText" priority="95" operator="containsText" id="{5FCDE8C5-CC23-456D-9F1D-199F15DD8116}">
            <xm:f>NOT(ISERROR(SEARCH(Sheet2!$A$2,F36)))</xm:f>
            <xm:f>Sheet2!$A$2</xm:f>
            <x14:dxf>
              <font>
                <color auto="1"/>
              </font>
              <fill>
                <patternFill>
                  <bgColor theme="9" tint="0.79998168889431442"/>
                </patternFill>
              </fill>
            </x14:dxf>
          </x14:cfRule>
          <x14:cfRule type="containsText" priority="96" operator="containsText" id="{361B32E4-D32C-46D6-91AF-D8CF914BDF56}">
            <xm:f>NOT(ISERROR(SEARCH(Sheet2!$A$6,F36)))</xm:f>
            <xm:f>Sheet2!$A$6</xm:f>
            <x14:dxf>
              <font>
                <color theme="0"/>
              </font>
              <fill>
                <patternFill>
                  <bgColor rgb="FFFF0000"/>
                </patternFill>
              </fill>
            </x14:dxf>
          </x14:cfRule>
          <xm:sqref>F36:F42</xm:sqref>
        </x14:conditionalFormatting>
        <x14:conditionalFormatting xmlns:xm="http://schemas.microsoft.com/office/excel/2006/main">
          <x14:cfRule type="containsText" priority="81" operator="containsText" id="{99CBF83B-E7AE-46A0-9CB0-496BB8F065A1}">
            <xm:f>NOT(ISERROR(SEARCH(Sheet2!$A$5,C55)))</xm:f>
            <xm:f>Sheet2!$A$5</xm:f>
            <x14:dxf>
              <font>
                <color theme="0"/>
              </font>
              <fill>
                <patternFill>
                  <bgColor theme="9" tint="-0.24994659260841701"/>
                </patternFill>
              </fill>
            </x14:dxf>
          </x14:cfRule>
          <x14:cfRule type="containsText" priority="82" operator="containsText" id="{E8DEE631-6486-4F6F-AF34-D929143DCEB3}">
            <xm:f>NOT(ISERROR(SEARCH(Sheet2!$A$4,C55)))</xm:f>
            <xm:f>Sheet2!$A$4</xm:f>
            <x14:dxf>
              <fill>
                <patternFill>
                  <bgColor theme="9" tint="0.79998168889431442"/>
                </patternFill>
              </fill>
            </x14:dxf>
          </x14:cfRule>
          <x14:cfRule type="containsText" priority="83" operator="containsText" id="{B2A14E42-673E-4C7B-8889-B6F655A78CE8}">
            <xm:f>NOT(ISERROR(SEARCH(Sheet2!$A$2,C55)))</xm:f>
            <xm:f>Sheet2!$A$2</xm:f>
            <x14:dxf>
              <font>
                <color auto="1"/>
              </font>
              <fill>
                <patternFill>
                  <bgColor theme="9" tint="0.79998168889431442"/>
                </patternFill>
              </fill>
            </x14:dxf>
          </x14:cfRule>
          <x14:cfRule type="containsText" priority="84" operator="containsText" id="{B7D2B7BB-C320-4573-B600-3A63EE573AF2}">
            <xm:f>NOT(ISERROR(SEARCH(Sheet2!$A$6,C55)))</xm:f>
            <xm:f>Sheet2!$A$6</xm:f>
            <x14:dxf>
              <font>
                <color theme="0"/>
              </font>
              <fill>
                <patternFill>
                  <bgColor rgb="FFFF0000"/>
                </patternFill>
              </fill>
            </x14:dxf>
          </x14:cfRule>
          <xm:sqref>C55</xm:sqref>
        </x14:conditionalFormatting>
        <x14:conditionalFormatting xmlns:xm="http://schemas.microsoft.com/office/excel/2006/main">
          <x14:cfRule type="containsText" priority="69" operator="containsText" id="{5B8A8DBE-0F53-457A-9537-9239A5C7D2CC}">
            <xm:f>NOT(ISERROR(SEARCH(Sheet2!$A$5,C56)))</xm:f>
            <xm:f>Sheet2!$A$5</xm:f>
            <x14:dxf>
              <font>
                <color theme="0"/>
              </font>
              <fill>
                <patternFill>
                  <bgColor theme="9" tint="-0.24994659260841701"/>
                </patternFill>
              </fill>
            </x14:dxf>
          </x14:cfRule>
          <x14:cfRule type="containsText" priority="70" operator="containsText" id="{769D615F-24D9-469C-AA0A-A55CF67DDA1E}">
            <xm:f>NOT(ISERROR(SEARCH(Sheet2!$A$4,C56)))</xm:f>
            <xm:f>Sheet2!$A$4</xm:f>
            <x14:dxf>
              <fill>
                <patternFill>
                  <bgColor theme="9" tint="0.79998168889431442"/>
                </patternFill>
              </fill>
            </x14:dxf>
          </x14:cfRule>
          <x14:cfRule type="containsText" priority="71" operator="containsText" id="{879E1FC7-5E12-4584-98B1-B6B29E3925D2}">
            <xm:f>NOT(ISERROR(SEARCH(Sheet2!$A$2,C56)))</xm:f>
            <xm:f>Sheet2!$A$2</xm:f>
            <x14:dxf>
              <font>
                <color auto="1"/>
              </font>
              <fill>
                <patternFill>
                  <bgColor theme="9" tint="0.79998168889431442"/>
                </patternFill>
              </fill>
            </x14:dxf>
          </x14:cfRule>
          <x14:cfRule type="containsText" priority="72" operator="containsText" id="{AFB1EC14-1896-429E-8631-865C0B9E6143}">
            <xm:f>NOT(ISERROR(SEARCH(Sheet2!$A$6,C56)))</xm:f>
            <xm:f>Sheet2!$A$6</xm:f>
            <x14:dxf>
              <font>
                <color theme="0"/>
              </font>
              <fill>
                <patternFill>
                  <bgColor rgb="FFFF0000"/>
                </patternFill>
              </fill>
            </x14:dxf>
          </x14:cfRule>
          <xm:sqref>C56:C59</xm:sqref>
        </x14:conditionalFormatting>
        <x14:conditionalFormatting xmlns:xm="http://schemas.microsoft.com/office/excel/2006/main">
          <x14:cfRule type="containsText" priority="57" operator="containsText" id="{0DDEFFBD-4221-4C62-94A9-EB579A3B4EB0}">
            <xm:f>NOT(ISERROR(SEARCH(Sheet2!$A$5,F55)))</xm:f>
            <xm:f>Sheet2!$A$5</xm:f>
            <x14:dxf>
              <font>
                <color theme="0"/>
              </font>
              <fill>
                <patternFill>
                  <bgColor theme="9" tint="-0.24994659260841701"/>
                </patternFill>
              </fill>
            </x14:dxf>
          </x14:cfRule>
          <x14:cfRule type="containsText" priority="58" operator="containsText" id="{EAD1AA03-1EFA-4F8D-B88A-2AF7D3F8EB67}">
            <xm:f>NOT(ISERROR(SEARCH(Sheet2!$A$4,F55)))</xm:f>
            <xm:f>Sheet2!$A$4</xm:f>
            <x14:dxf>
              <fill>
                <patternFill>
                  <bgColor theme="9" tint="0.79998168889431442"/>
                </patternFill>
              </fill>
            </x14:dxf>
          </x14:cfRule>
          <x14:cfRule type="containsText" priority="59" operator="containsText" id="{16A5D9DB-89AB-4111-B861-1C117C044F67}">
            <xm:f>NOT(ISERROR(SEARCH(Sheet2!$A$2,F55)))</xm:f>
            <xm:f>Sheet2!$A$2</xm:f>
            <x14:dxf>
              <font>
                <color auto="1"/>
              </font>
              <fill>
                <patternFill>
                  <bgColor theme="9" tint="0.79998168889431442"/>
                </patternFill>
              </fill>
            </x14:dxf>
          </x14:cfRule>
          <x14:cfRule type="containsText" priority="60" operator="containsText" id="{46BF2D8E-8EA2-4FEE-9B48-1D4D31195A60}">
            <xm:f>NOT(ISERROR(SEARCH(Sheet2!$A$6,F55)))</xm:f>
            <xm:f>Sheet2!$A$6</xm:f>
            <x14:dxf>
              <font>
                <color theme="0"/>
              </font>
              <fill>
                <patternFill>
                  <bgColor rgb="FFFF0000"/>
                </patternFill>
              </fill>
            </x14:dxf>
          </x14:cfRule>
          <xm:sqref>F55</xm:sqref>
        </x14:conditionalFormatting>
        <x14:conditionalFormatting xmlns:xm="http://schemas.microsoft.com/office/excel/2006/main">
          <x14:cfRule type="containsText" priority="45" operator="containsText" id="{8815F833-4E6F-4EA3-A459-F97AA83706D4}">
            <xm:f>NOT(ISERROR(SEARCH(Sheet2!$A$5,F56)))</xm:f>
            <xm:f>Sheet2!$A$5</xm:f>
            <x14:dxf>
              <font>
                <color theme="0"/>
              </font>
              <fill>
                <patternFill>
                  <bgColor theme="9" tint="-0.24994659260841701"/>
                </patternFill>
              </fill>
            </x14:dxf>
          </x14:cfRule>
          <x14:cfRule type="containsText" priority="46" operator="containsText" id="{F2253347-5834-42E1-A507-4E07581BFBAA}">
            <xm:f>NOT(ISERROR(SEARCH(Sheet2!$A$4,F56)))</xm:f>
            <xm:f>Sheet2!$A$4</xm:f>
            <x14:dxf>
              <fill>
                <patternFill>
                  <bgColor theme="9" tint="0.79998168889431442"/>
                </patternFill>
              </fill>
            </x14:dxf>
          </x14:cfRule>
          <x14:cfRule type="containsText" priority="47" operator="containsText" id="{26CAF5B1-0B23-475E-A4F8-E6A96F847B99}">
            <xm:f>NOT(ISERROR(SEARCH(Sheet2!$A$2,F56)))</xm:f>
            <xm:f>Sheet2!$A$2</xm:f>
            <x14:dxf>
              <font>
                <color auto="1"/>
              </font>
              <fill>
                <patternFill>
                  <bgColor theme="9" tint="0.79998168889431442"/>
                </patternFill>
              </fill>
            </x14:dxf>
          </x14:cfRule>
          <x14:cfRule type="containsText" priority="48" operator="containsText" id="{82A79F90-1FA5-414C-A65C-51FBA2262854}">
            <xm:f>NOT(ISERROR(SEARCH(Sheet2!$A$6,F56)))</xm:f>
            <xm:f>Sheet2!$A$6</xm:f>
            <x14:dxf>
              <font>
                <color theme="0"/>
              </font>
              <fill>
                <patternFill>
                  <bgColor rgb="FFFF0000"/>
                </patternFill>
              </fill>
            </x14:dxf>
          </x14:cfRule>
          <xm:sqref>F56:F59</xm:sqref>
        </x14:conditionalFormatting>
        <x14:conditionalFormatting xmlns:xm="http://schemas.microsoft.com/office/excel/2006/main">
          <x14:cfRule type="containsText" priority="33" operator="containsText" id="{0BBB856A-5430-4471-9B7B-EE25DAFA369E}">
            <xm:f>NOT(ISERROR(SEARCH(Sheet2!$A$5,F47)))</xm:f>
            <xm:f>Sheet2!$A$5</xm:f>
            <x14:dxf>
              <font>
                <color theme="0"/>
              </font>
              <fill>
                <patternFill>
                  <bgColor theme="9" tint="-0.24994659260841701"/>
                </patternFill>
              </fill>
            </x14:dxf>
          </x14:cfRule>
          <x14:cfRule type="containsText" priority="34" operator="containsText" id="{FBEE6890-9238-4E16-9C66-C522D708FEAB}">
            <xm:f>NOT(ISERROR(SEARCH(Sheet2!$A$4,F47)))</xm:f>
            <xm:f>Sheet2!$A$4</xm:f>
            <x14:dxf>
              <fill>
                <patternFill>
                  <bgColor theme="9" tint="0.79998168889431442"/>
                </patternFill>
              </fill>
            </x14:dxf>
          </x14:cfRule>
          <x14:cfRule type="containsText" priority="35" operator="containsText" id="{9C7BA2B9-DB50-404B-8EAD-937F5DB38709}">
            <xm:f>NOT(ISERROR(SEARCH(Sheet2!$A$2,F47)))</xm:f>
            <xm:f>Sheet2!$A$2</xm:f>
            <x14:dxf>
              <font>
                <color auto="1"/>
              </font>
              <fill>
                <patternFill>
                  <bgColor theme="9" tint="0.79998168889431442"/>
                </patternFill>
              </fill>
            </x14:dxf>
          </x14:cfRule>
          <x14:cfRule type="containsText" priority="36" operator="containsText" id="{366A1B41-A8AE-438C-A164-04FAE9C0F1D8}">
            <xm:f>NOT(ISERROR(SEARCH(Sheet2!$A$6,F47)))</xm:f>
            <xm:f>Sheet2!$A$6</xm:f>
            <x14:dxf>
              <font>
                <color theme="0"/>
              </font>
              <fill>
                <patternFill>
                  <bgColor rgb="FFFF0000"/>
                </patternFill>
              </fill>
            </x14:dxf>
          </x14:cfRule>
          <xm:sqref>F47:F50</xm:sqref>
        </x14:conditionalFormatting>
        <x14:conditionalFormatting xmlns:xm="http://schemas.microsoft.com/office/excel/2006/main">
          <x14:cfRule type="containsText" priority="21" operator="containsText" id="{CF80CEF1-42A6-46FE-8D67-FAD24B99DC15}">
            <xm:f>NOT(ISERROR(SEARCH(Sheet2!$A$5,C64)))</xm:f>
            <xm:f>Sheet2!$A$5</xm:f>
            <x14:dxf>
              <font>
                <color theme="0"/>
              </font>
              <fill>
                <patternFill>
                  <bgColor theme="9" tint="-0.24994659260841701"/>
                </patternFill>
              </fill>
            </x14:dxf>
          </x14:cfRule>
          <x14:cfRule type="containsText" priority="22" operator="containsText" id="{4D991149-1679-4FBA-96C2-95FD0DC5B283}">
            <xm:f>NOT(ISERROR(SEARCH(Sheet2!$A$4,C64)))</xm:f>
            <xm:f>Sheet2!$A$4</xm:f>
            <x14:dxf>
              <fill>
                <patternFill>
                  <bgColor theme="9" tint="0.79998168889431442"/>
                </patternFill>
              </fill>
            </x14:dxf>
          </x14:cfRule>
          <x14:cfRule type="containsText" priority="23" operator="containsText" id="{50C2F99B-E033-483A-9757-DDB042B6E01B}">
            <xm:f>NOT(ISERROR(SEARCH(Sheet2!$A$2,C64)))</xm:f>
            <xm:f>Sheet2!$A$2</xm:f>
            <x14:dxf>
              <font>
                <color auto="1"/>
              </font>
              <fill>
                <patternFill>
                  <bgColor theme="9" tint="0.79998168889431442"/>
                </patternFill>
              </fill>
            </x14:dxf>
          </x14:cfRule>
          <x14:cfRule type="containsText" priority="24" operator="containsText" id="{CBD7F338-235D-4FB8-AD62-2FBCD5575900}">
            <xm:f>NOT(ISERROR(SEARCH(Sheet2!$A$6,C64)))</xm:f>
            <xm:f>Sheet2!$A$6</xm:f>
            <x14:dxf>
              <font>
                <color theme="0"/>
              </font>
              <fill>
                <patternFill>
                  <bgColor rgb="FFFF0000"/>
                </patternFill>
              </fill>
            </x14:dxf>
          </x14:cfRule>
          <xm:sqref>C64</xm:sqref>
        </x14:conditionalFormatting>
        <x14:conditionalFormatting xmlns:xm="http://schemas.microsoft.com/office/excel/2006/main">
          <x14:cfRule type="containsText" priority="9" operator="containsText" id="{7E8B13E7-85E9-4A4B-BE0D-192E2BE130E2}">
            <xm:f>NOT(ISERROR(SEARCH(Sheet2!$A$5,F64)))</xm:f>
            <xm:f>Sheet2!$A$5</xm:f>
            <x14:dxf>
              <font>
                <color theme="0"/>
              </font>
              <fill>
                <patternFill>
                  <bgColor theme="9" tint="-0.24994659260841701"/>
                </patternFill>
              </fill>
            </x14:dxf>
          </x14:cfRule>
          <x14:cfRule type="containsText" priority="10" operator="containsText" id="{9A184D47-8CE4-41B4-9568-D83DADEA64F2}">
            <xm:f>NOT(ISERROR(SEARCH(Sheet2!$A$4,F64)))</xm:f>
            <xm:f>Sheet2!$A$4</xm:f>
            <x14:dxf>
              <fill>
                <patternFill>
                  <bgColor theme="9" tint="0.79998168889431442"/>
                </patternFill>
              </fill>
            </x14:dxf>
          </x14:cfRule>
          <x14:cfRule type="containsText" priority="11" operator="containsText" id="{717603D1-C3B6-4225-B28D-0BAE930078A9}">
            <xm:f>NOT(ISERROR(SEARCH(Sheet2!$A$2,F64)))</xm:f>
            <xm:f>Sheet2!$A$2</xm:f>
            <x14:dxf>
              <font>
                <color auto="1"/>
              </font>
              <fill>
                <patternFill>
                  <bgColor theme="9" tint="0.79998168889431442"/>
                </patternFill>
              </fill>
            </x14:dxf>
          </x14:cfRule>
          <x14:cfRule type="containsText" priority="12" operator="containsText" id="{4792A72B-45C0-4C19-8A73-19FC9AB1F992}">
            <xm:f>NOT(ISERROR(SEARCH(Sheet2!$A$6,F64)))</xm:f>
            <xm:f>Sheet2!$A$6</xm:f>
            <x14:dxf>
              <font>
                <color theme="0"/>
              </font>
              <fill>
                <patternFill>
                  <bgColor rgb="FFFF0000"/>
                </patternFill>
              </fill>
            </x14:dxf>
          </x14:cfRule>
          <xm:sqref>F64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Sheet2!$A$2:$A$6</xm:f>
          </x14:formula1>
          <xm:sqref>F47:F50 C15:C22 F27:F31 C27:C31 F15:F22 C36:C42 F55:F59 C47:C50 C55:C59 F36:F42 C64 F64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B16" sqref="B16:P20"/>
    </sheetView>
  </sheetViews>
  <sheetFormatPr defaultRowHeight="15" x14ac:dyDescent="0.25"/>
  <cols>
    <col min="1" max="1" width="116.6328125" customWidth="1"/>
    <col min="2" max="2" width="10.08984375" style="67" customWidth="1"/>
    <col min="3" max="3" width="12" customWidth="1"/>
    <col min="4" max="4" width="12.1796875" customWidth="1"/>
  </cols>
  <sheetData>
    <row r="1" spans="1:16" s="1" customFormat="1" ht="15.6" x14ac:dyDescent="0.3">
      <c r="A1" s="1" t="s">
        <v>2</v>
      </c>
      <c r="B1" s="66"/>
      <c r="C1" s="1" t="s">
        <v>3</v>
      </c>
      <c r="D1" s="1" t="s">
        <v>16</v>
      </c>
    </row>
    <row r="2" spans="1:16" ht="15.6" x14ac:dyDescent="0.3">
      <c r="A2" s="75" t="s">
        <v>53</v>
      </c>
      <c r="B2" s="67">
        <v>4</v>
      </c>
      <c r="C2" t="s">
        <v>5</v>
      </c>
      <c r="D2" t="s">
        <v>5</v>
      </c>
    </row>
    <row r="3" spans="1:16" ht="15.6" x14ac:dyDescent="0.3">
      <c r="A3" s="76" t="s">
        <v>54</v>
      </c>
      <c r="B3" s="67">
        <v>3</v>
      </c>
      <c r="C3" t="s">
        <v>17</v>
      </c>
      <c r="D3" t="s">
        <v>19</v>
      </c>
    </row>
    <row r="4" spans="1:16" ht="15.6" x14ac:dyDescent="0.3">
      <c r="A4" s="77" t="s">
        <v>57</v>
      </c>
      <c r="B4" s="67">
        <v>2</v>
      </c>
      <c r="C4" t="s">
        <v>19</v>
      </c>
    </row>
    <row r="5" spans="1:16" ht="15.6" x14ac:dyDescent="0.3">
      <c r="A5" s="78" t="s">
        <v>56</v>
      </c>
      <c r="B5" s="67">
        <v>-1</v>
      </c>
    </row>
    <row r="6" spans="1:16" ht="15.6" x14ac:dyDescent="0.3">
      <c r="A6" s="79" t="s">
        <v>22</v>
      </c>
      <c r="B6" s="67">
        <v>0</v>
      </c>
      <c r="C6" t="s">
        <v>4</v>
      </c>
      <c r="D6" t="s">
        <v>4</v>
      </c>
    </row>
    <row r="8" spans="1:16" ht="15.6" x14ac:dyDescent="0.3">
      <c r="A8" s="74" t="s">
        <v>22</v>
      </c>
      <c r="B8" s="67">
        <v>0</v>
      </c>
    </row>
    <row r="9" spans="1:16" ht="15.6" x14ac:dyDescent="0.3">
      <c r="A9" s="74" t="s">
        <v>53</v>
      </c>
      <c r="B9" s="67">
        <v>4</v>
      </c>
    </row>
    <row r="10" spans="1:16" ht="15.6" x14ac:dyDescent="0.3">
      <c r="A10" s="74" t="s">
        <v>54</v>
      </c>
      <c r="B10" s="67">
        <v>3</v>
      </c>
    </row>
    <row r="11" spans="1:16" ht="15.6" x14ac:dyDescent="0.3">
      <c r="A11" s="74" t="s">
        <v>57</v>
      </c>
      <c r="B11" s="67">
        <v>2</v>
      </c>
    </row>
    <row r="12" spans="1:16" ht="15.6" x14ac:dyDescent="0.3">
      <c r="A12" s="74" t="s">
        <v>56</v>
      </c>
      <c r="B12" s="67">
        <v>-1</v>
      </c>
    </row>
    <row r="16" spans="1:16" ht="15.6" x14ac:dyDescent="0.3">
      <c r="A16" s="19" t="s">
        <v>70</v>
      </c>
      <c r="B16" s="104" t="s">
        <v>53</v>
      </c>
      <c r="C16" s="105"/>
      <c r="D16" s="105"/>
      <c r="E16" s="105"/>
      <c r="F16" s="105"/>
      <c r="G16" s="105"/>
      <c r="H16" s="105"/>
      <c r="I16" s="105"/>
      <c r="J16" s="105"/>
      <c r="K16" s="105"/>
      <c r="L16" s="105"/>
      <c r="M16" s="105"/>
      <c r="N16" s="105"/>
      <c r="O16" s="105"/>
      <c r="P16" s="106"/>
    </row>
    <row r="17" spans="1:16" ht="15.6" x14ac:dyDescent="0.3">
      <c r="A17" s="20" t="s">
        <v>47</v>
      </c>
      <c r="B17" s="104" t="s">
        <v>54</v>
      </c>
      <c r="C17" s="105"/>
      <c r="D17" s="105"/>
      <c r="E17" s="105"/>
      <c r="F17" s="105"/>
      <c r="G17" s="105"/>
      <c r="H17" s="105"/>
      <c r="I17" s="105"/>
      <c r="J17" s="105"/>
      <c r="K17" s="105"/>
      <c r="L17" s="105"/>
      <c r="M17" s="105"/>
      <c r="N17" s="105"/>
      <c r="O17" s="105"/>
      <c r="P17" s="106"/>
    </row>
    <row r="18" spans="1:16" ht="15.6" x14ac:dyDescent="0.3">
      <c r="A18" s="21" t="s">
        <v>48</v>
      </c>
      <c r="B18" s="104" t="s">
        <v>57</v>
      </c>
      <c r="C18" s="105"/>
      <c r="D18" s="105"/>
      <c r="E18" s="105"/>
      <c r="F18" s="105"/>
      <c r="G18" s="105"/>
      <c r="H18" s="105"/>
      <c r="I18" s="105"/>
      <c r="J18" s="105"/>
      <c r="K18" s="105"/>
      <c r="L18" s="105"/>
      <c r="M18" s="105"/>
      <c r="N18" s="105"/>
      <c r="O18" s="105"/>
      <c r="P18" s="106"/>
    </row>
    <row r="19" spans="1:16" ht="15.6" x14ac:dyDescent="0.3">
      <c r="A19" s="22" t="s">
        <v>49</v>
      </c>
      <c r="B19" s="104" t="s">
        <v>56</v>
      </c>
      <c r="C19" s="105"/>
      <c r="D19" s="105"/>
      <c r="E19" s="105"/>
      <c r="F19" s="105"/>
      <c r="G19" s="105"/>
      <c r="H19" s="105"/>
      <c r="I19" s="105"/>
      <c r="J19" s="105"/>
      <c r="K19" s="105"/>
      <c r="L19" s="105"/>
      <c r="M19" s="105"/>
      <c r="N19" s="105"/>
      <c r="O19" s="105"/>
      <c r="P19" s="106"/>
    </row>
    <row r="20" spans="1:16" ht="15.6" x14ac:dyDescent="0.3">
      <c r="A20" s="23" t="s">
        <v>50</v>
      </c>
      <c r="B20" s="104" t="s">
        <v>22</v>
      </c>
      <c r="C20" s="105"/>
      <c r="D20" s="105"/>
      <c r="E20" s="105"/>
      <c r="F20" s="105"/>
      <c r="G20" s="105"/>
      <c r="H20" s="105"/>
      <c r="I20" s="105"/>
      <c r="J20" s="105"/>
      <c r="K20" s="105"/>
      <c r="L20" s="105"/>
      <c r="M20" s="105"/>
      <c r="N20" s="105"/>
      <c r="O20" s="105"/>
      <c r="P20" s="106"/>
    </row>
  </sheetData>
  <mergeCells count="5">
    <mergeCell ref="B16:P16"/>
    <mergeCell ref="B17:P17"/>
    <mergeCell ref="B18:P18"/>
    <mergeCell ref="B19:P19"/>
    <mergeCell ref="B20:P20"/>
  </mergeCells>
  <conditionalFormatting sqref="A9:A12">
    <cfRule type="containsText" dxfId="27" priority="29" operator="containsText" text="Large or long-term disbenefit">
      <formula>NOT(ISERROR(SEARCH("Large or long-term disbenefit",A9)))</formula>
    </cfRule>
    <cfRule type="containsText" dxfId="26" priority="30" operator="containsText" text="Modest or short-term disbenefit">
      <formula>NOT(ISERROR(SEARCH("Modest or short-term disbenefit",A9)))</formula>
    </cfRule>
    <cfRule type="containsText" dxfId="25" priority="31" operator="containsText" text="Not applicable">
      <formula>NOT(ISERROR(SEARCH("Not applicable",A9)))</formula>
    </cfRule>
    <cfRule type="containsText" dxfId="24" priority="32" operator="containsText" text="Neutral">
      <formula>NOT(ISERROR(SEARCH("Neutral",A9)))</formula>
    </cfRule>
    <cfRule type="containsText" dxfId="23" priority="33" operator="containsText" text="Large or long-term benefit">
      <formula>NOT(ISERROR(SEARCH("Large or long-term benefit",A9)))</formula>
    </cfRule>
    <cfRule type="containsText" dxfId="22" priority="34" operator="containsText" text="Modest or short-term benefit">
      <formula>NOT(ISERROR(SEARCH("Modest or short-term benefit",A9)))</formula>
    </cfRule>
    <cfRule type="containsText" dxfId="21" priority="35" operator="containsText" text="Large or long term benefit">
      <formula>NOT(ISERROR(SEARCH("Large or long term benefit",A9)))</formula>
    </cfRule>
  </conditionalFormatting>
  <conditionalFormatting sqref="A3 A5">
    <cfRule type="containsText" dxfId="20" priority="22" operator="containsText" text="Large or long-term disbenefit">
      <formula>NOT(ISERROR(SEARCH("Large or long-term disbenefit",A3)))</formula>
    </cfRule>
    <cfRule type="containsText" dxfId="19" priority="23" operator="containsText" text="Modest or short-term disbenefit">
      <formula>NOT(ISERROR(SEARCH("Modest or short-term disbenefit",A3)))</formula>
    </cfRule>
    <cfRule type="containsText" dxfId="18" priority="24" operator="containsText" text="Not applicable">
      <formula>NOT(ISERROR(SEARCH("Not applicable",A3)))</formula>
    </cfRule>
    <cfRule type="containsText" dxfId="17" priority="25" operator="containsText" text="Neutral">
      <formula>NOT(ISERROR(SEARCH("Neutral",A3)))</formula>
    </cfRule>
    <cfRule type="containsText" dxfId="16" priority="26" operator="containsText" text="Large or long-term benefit">
      <formula>NOT(ISERROR(SEARCH("Large or long-term benefit",A3)))</formula>
    </cfRule>
    <cfRule type="containsText" dxfId="15" priority="27" operator="containsText" text="Modest or short-term benefit">
      <formula>NOT(ISERROR(SEARCH("Modest or short-term benefit",A3)))</formula>
    </cfRule>
    <cfRule type="containsText" dxfId="14" priority="28" operator="containsText" text="Large or long term benefit">
      <formula>NOT(ISERROR(SEARCH("Large or long term benefit",A3)))</formula>
    </cfRule>
  </conditionalFormatting>
  <conditionalFormatting sqref="B16:B18">
    <cfRule type="containsText" dxfId="13" priority="8" operator="containsText" text="considerable inconsistency">
      <formula>NOT(ISERROR(SEARCH("considerable inconsistency",B16)))</formula>
    </cfRule>
    <cfRule type="containsText" dxfId="12" priority="9" operator="containsText" text="Modest or short-term disbenefit">
      <formula>NOT(ISERROR(SEARCH("Modest or short-term disbenefit",B16)))</formula>
    </cfRule>
    <cfRule type="containsText" dxfId="11" priority="10" operator="containsText" text="Not applicable">
      <formula>NOT(ISERROR(SEARCH("Not applicable",B16)))</formula>
    </cfRule>
    <cfRule type="containsText" dxfId="10" priority="11" operator="containsText" text="Neutral">
      <formula>NOT(ISERROR(SEARCH("Neutral",B16)))</formula>
    </cfRule>
    <cfRule type="containsText" dxfId="9" priority="12" operator="containsText" text="Large or long-term benefit">
      <formula>NOT(ISERROR(SEARCH("Large or long-term benefit",B16)))</formula>
    </cfRule>
    <cfRule type="containsText" dxfId="8" priority="13" operator="containsText" text="Modest or short-term benefit">
      <formula>NOT(ISERROR(SEARCH("Modest or short-term benefit",B16)))</formula>
    </cfRule>
    <cfRule type="containsText" dxfId="7" priority="14" operator="containsText" text="Large or long term benefit">
      <formula>NOT(ISERROR(SEARCH("Large or long term benefit",B16)))</formula>
    </cfRule>
  </conditionalFormatting>
  <conditionalFormatting sqref="B19">
    <cfRule type="containsText" dxfId="6" priority="1" operator="containsText" text="considerable inconsistency">
      <formula>NOT(ISERROR(SEARCH("considerable inconsistency",B19)))</formula>
    </cfRule>
    <cfRule type="containsText" dxfId="5" priority="2" operator="containsText" text="Modest or short-term disbenefit">
      <formula>NOT(ISERROR(SEARCH("Modest or short-term disbenefit",B19)))</formula>
    </cfRule>
    <cfRule type="containsText" dxfId="4" priority="3" operator="containsText" text="Not applicable">
      <formula>NOT(ISERROR(SEARCH("Not applicable",B19)))</formula>
    </cfRule>
    <cfRule type="containsText" dxfId="3" priority="4" operator="containsText" text="Neutral">
      <formula>NOT(ISERROR(SEARCH("Neutral",B19)))</formula>
    </cfRule>
    <cfRule type="containsText" dxfId="2" priority="5" operator="containsText" text="Large or long-term benefit">
      <formula>NOT(ISERROR(SEARCH("Large or long-term benefit",B19)))</formula>
    </cfRule>
    <cfRule type="containsText" dxfId="1" priority="6" operator="containsText" text="Modest or short-term benefit">
      <formula>NOT(ISERROR(SEARCH("Modest or short-term benefit",B19)))</formula>
    </cfRule>
    <cfRule type="containsText" dxfId="0" priority="7" operator="containsText" text="Large or long term benefit">
      <formula>NOT(ISERROR(SEARCH("Large or long term benefit",B19)))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25a39ff-fd87-46a1-b514-935e4ba7fc92">
      <UserInfo>
        <DisplayName>Dunnett Sebastian: H&amp;F</DisplayName>
        <AccountId>282</AccountId>
        <AccountType/>
      </UserInfo>
      <UserInfo>
        <DisplayName>Farnham Grace: H&amp;F</DisplayName>
        <AccountId>241</AccountId>
        <AccountType/>
      </UserInfo>
      <UserInfo>
        <DisplayName>Mehta Hinesh: H&amp;F</DisplayName>
        <AccountId>28</AccountId>
        <AccountType/>
      </UserInfo>
      <UserInfo>
        <DisplayName>Pryce Tim: H&amp;F</DisplayName>
        <AccountId>429</AccountId>
        <AccountType/>
      </UserInfo>
      <UserInfo>
        <DisplayName>Tulloh Emily: H&amp;F</DisplayName>
        <AccountId>359</AccountId>
        <AccountType/>
      </UserInfo>
      <UserInfo>
        <DisplayName>Chai Jessica: H&amp;F</DisplayName>
        <AccountId>383</AccountId>
        <AccountType/>
      </UserInfo>
      <UserInfo>
        <DisplayName>Kyle Robert: H&amp;F</DisplayName>
        <AccountId>101</AccountId>
        <AccountType/>
      </UserInfo>
      <UserInfo>
        <DisplayName>Whall Joanna: H&amp;F</DisplayName>
        <AccountId>463</AccountId>
        <AccountType/>
      </UserInfo>
      <UserInfo>
        <DisplayName>Abbott David: H&amp;F</DisplayName>
        <AccountId>41</AccountId>
        <AccountType/>
      </UserInfo>
      <UserInfo>
        <DisplayName>Ulianov Andra: H&amp;F</DisplayName>
        <AccountId>51</AccountId>
        <AccountType/>
      </UserInfo>
      <UserInfo>
        <DisplayName>Jordan Michal: H&amp;F</DisplayName>
        <AccountId>471</AccountId>
        <AccountType/>
      </UserInfo>
      <UserInfo>
        <DisplayName>Cllr Cowan Stephen: H&amp;F</DisplayName>
        <AccountId>724</AccountId>
        <AccountType/>
      </UserInfo>
      <UserInfo>
        <DisplayName>Cllr Harcourt Wesley: H&amp;F</DisplayName>
        <AccountId>24</AccountId>
        <AccountType/>
      </UserInfo>
      <UserInfo>
        <DisplayName>Lea Sharon: H&amp;F</DisplayName>
        <AccountId>17</AccountId>
        <AccountType/>
      </UserInfo>
      <UserInfo>
        <DisplayName>Kainth Bram: H&amp;F</DisplayName>
        <AccountId>6</AccountId>
        <AccountType/>
      </UserInfo>
      <UserInfo>
        <DisplayName>Jones Candida: H&amp;F</DisplayName>
        <AccountId>92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26BCC1CA26404EA04D3615C7F83BA5" ma:contentTypeVersion="13" ma:contentTypeDescription="Create a new document." ma:contentTypeScope="" ma:versionID="1bd6e01dd2e54c83c1093504a6a39577">
  <xsd:schema xmlns:xsd="http://www.w3.org/2001/XMLSchema" xmlns:xs="http://www.w3.org/2001/XMLSchema" xmlns:p="http://schemas.microsoft.com/office/2006/metadata/properties" xmlns:ns2="4478902c-280a-4a69-a6ec-b299aba9558f" xmlns:ns3="c25a39ff-fd87-46a1-b514-935e4ba7fc92" targetNamespace="http://schemas.microsoft.com/office/2006/metadata/properties" ma:root="true" ma:fieldsID="de27358fd8c82a1f363867f65f36ebb5" ns2:_="" ns3:_="">
    <xsd:import namespace="4478902c-280a-4a69-a6ec-b299aba9558f"/>
    <xsd:import namespace="c25a39ff-fd87-46a1-b514-935e4ba7fc9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78902c-280a-4a69-a6ec-b299aba955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5a39ff-fd87-46a1-b514-935e4ba7fc9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87D75-33A2-4BEA-A4BC-679903E7CF7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c25a39ff-fd87-46a1-b514-935e4ba7fc92"/>
    <ds:schemaRef ds:uri="4478902c-280a-4a69-a6ec-b299aba9558f"/>
    <ds:schemaRef ds:uri="http://www.w3.org/XML/1998/namespace"/>
  </ds:schemaRefs>
</ds:datastoreItem>
</file>

<file path=customXml/itemProps2.xml><?xml version="1.0" encoding="utf-8"?>
<ds:datastoreItem xmlns:ds="http://schemas.openxmlformats.org/officeDocument/2006/customXml" ds:itemID="{3225E4B3-132E-4CAA-AEE4-5D02A87C9DD5}">
  <ds:schemaRefs>
    <ds:schemaRef ds:uri="http://schemas.microsoft.com/sharepoint/v3/contenttype/forms"/>
  </ds:schemaRefs>
</ds:datastoreItem>
</file>

<file path=customXml/itemProps3.xml><?xml version="1.0" encoding="utf-8"?>
<ds:datastoreItem xmlns:ds="http://schemas.openxmlformats.org/officeDocument/2006/customXml" ds:itemID="{5BAC6FF6-0A3B-4D51-B088-E82DA846D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78902c-280a-4a69-a6ec-b299aba9558f"/>
    <ds:schemaRef ds:uri="c25a39ff-fd87-46a1-b514-935e4ba7fc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Project self-assessment</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 Jim</dc:creator>
  <cp:lastModifiedBy>Joanna Hewitson</cp:lastModifiedBy>
  <dcterms:created xsi:type="dcterms:W3CDTF">2021-03-05T16:27:24Z</dcterms:created>
  <dcterms:modified xsi:type="dcterms:W3CDTF">2023-02-15T12:13:04Z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0x0101001226BCC1CA26404EA04D3615C7F83BA5</vt:lpwstr>
  </property>
</Properties>
</file>