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8195" windowHeight="106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1" i="1" l="1"/>
  <c r="C30" i="1"/>
  <c r="C32" i="1" l="1"/>
  <c r="C34" i="1" s="1"/>
  <c r="C22" i="1"/>
  <c r="C24" i="1" s="1"/>
  <c r="C12" i="1" l="1"/>
  <c r="C36" i="1" l="1"/>
</calcChain>
</file>

<file path=xl/sharedStrings.xml><?xml version="1.0" encoding="utf-8"?>
<sst xmlns="http://schemas.openxmlformats.org/spreadsheetml/2006/main" count="30" uniqueCount="25">
  <si>
    <t>Film</t>
  </si>
  <si>
    <t>Marketing</t>
  </si>
  <si>
    <t>(against 35% split)</t>
  </si>
  <si>
    <t>Total:</t>
  </si>
  <si>
    <t>Expenditure</t>
  </si>
  <si>
    <t>Surplus</t>
  </si>
  <si>
    <t>Total Surplus</t>
  </si>
  <si>
    <t>Film split</t>
  </si>
  <si>
    <t>Box Office Staff</t>
  </si>
  <si>
    <t>Total Expenditure</t>
  </si>
  <si>
    <t>Stock</t>
  </si>
  <si>
    <t>Bar Staff</t>
  </si>
  <si>
    <t>APPENDIX 2</t>
  </si>
  <si>
    <t>(30% of sales)</t>
  </si>
  <si>
    <t>(5% of sales)</t>
  </si>
  <si>
    <t>Fixed Cost per film (excluding utilities, and full time staff)</t>
  </si>
  <si>
    <t>Couriers (NFT)</t>
  </si>
  <si>
    <t>Cost Breakdown of Filmsmeet 2016/17 Season</t>
  </si>
  <si>
    <t>(3 hrs @ £8.20)</t>
  </si>
  <si>
    <t>(Amount paid to distributor)</t>
  </si>
  <si>
    <t>(£2,870 / 33)</t>
  </si>
  <si>
    <t>(Out of normal hours)</t>
  </si>
  <si>
    <t>Bar Income</t>
  </si>
  <si>
    <t>Income (Ticket Sales)</t>
  </si>
  <si>
    <t>Figures are net of VAT unless otherwise stated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</si>
</sst>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4" fontId="0" fillId="0" borderId="0" xfId="0" applyNumberFormat="1"/>
    <xf numFmtId="0" fontId="1" fillId="0" borderId="1" xfId="0" applyFont="1" applyBorder="1"/>
    <xf numFmtId="4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4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0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0" fontId="0" fillId="0" borderId="0" xfId="0" applyFont="1" applyBorder="1"/>
    <xf numFmtId="44" fontId="0" fillId="0" borderId="0" xfId="0" applyNumberFormat="1" applyFont="1" applyBorder="1"/>
    <xf numFmtId="0" fontId="0" fillId="0" borderId="0" xfId="0" applyNumberFormat="1" applyFont="1" applyBorder="1" applyAlignment="1">
      <alignment horizontal="left"/>
    </xf>
    <xf numFmtId="6" fontId="0" fillId="0" borderId="0" xfId="0" applyNumberFormat="1" applyFont="1" applyBorder="1" applyAlignment="1">
      <alignment horizontal="justify" vertical="center"/>
    </xf>
    <xf numFmtId="0" fontId="0" fillId="0" borderId="2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9" fontId="0" fillId="0" borderId="0" xfId="0" applyNumberFormat="1" applyFont="1" applyBorder="1"/>
    <xf numFmtId="6" fontId="0" fillId="0" borderId="0" xfId="0" applyNumberFormat="1" applyFont="1" applyBorder="1" applyAlignment="1">
      <alignment horizontal="left" vertical="top"/>
    </xf>
    <xf numFmtId="0" fontId="1" fillId="0" borderId="6" xfId="0" applyFont="1" applyBorder="1"/>
    <xf numFmtId="44" fontId="1" fillId="0" borderId="7" xfId="0" applyNumberFormat="1" applyFont="1" applyBorder="1"/>
    <xf numFmtId="0" fontId="2" fillId="0" borderId="0" xfId="0" applyFont="1"/>
    <xf numFmtId="0" fontId="2" fillId="0" borderId="0" xfId="0" applyFont="1" applyAlignment="1">
      <alignment horizontal="justify" vertical="center"/>
    </xf>
    <xf numFmtId="44" fontId="2" fillId="0" borderId="0" xfId="0" applyNumberFormat="1" applyFont="1" applyAlignment="1">
      <alignment horizontal="justify" vertical="center"/>
    </xf>
    <xf numFmtId="0" fontId="3" fillId="0" borderId="0" xfId="0" applyFont="1"/>
    <xf numFmtId="44" fontId="1" fillId="0" borderId="0" xfId="0" applyNumberFormat="1" applyFont="1" applyBorder="1"/>
    <xf numFmtId="44" fontId="4" fillId="0" borderId="0" xfId="0" applyNumberFormat="1" applyFont="1" applyBorder="1"/>
    <xf numFmtId="44" fontId="0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H28" sqref="H28"/>
    </sheetView>
  </sheetViews>
  <sheetFormatPr defaultRowHeight="15" x14ac:dyDescent="0.25"/>
  <cols>
    <col min="2" max="2" width="23.140625" customWidth="1"/>
    <col min="3" max="3" width="12.42578125" style="2" customWidth="1"/>
    <col min="4" max="4" width="17.85546875" customWidth="1"/>
    <col min="7" max="7" width="11.5703125" style="2" bestFit="1" customWidth="1"/>
  </cols>
  <sheetData>
    <row r="1" spans="1:7" x14ac:dyDescent="0.25">
      <c r="B1" s="33" t="s">
        <v>12</v>
      </c>
    </row>
    <row r="3" spans="1:7" x14ac:dyDescent="0.25">
      <c r="B3" s="1" t="s">
        <v>17</v>
      </c>
    </row>
    <row r="4" spans="1:7" x14ac:dyDescent="0.25">
      <c r="B4" s="36" t="s">
        <v>24</v>
      </c>
    </row>
    <row r="5" spans="1:7" ht="15.75" thickBot="1" x14ac:dyDescent="0.3">
      <c r="B5" s="1"/>
    </row>
    <row r="6" spans="1:7" x14ac:dyDescent="0.25">
      <c r="B6" s="3" t="s">
        <v>15</v>
      </c>
      <c r="C6" s="4"/>
      <c r="D6" s="5"/>
      <c r="E6" s="6"/>
    </row>
    <row r="7" spans="1:7" x14ac:dyDescent="0.25">
      <c r="B7" s="7"/>
      <c r="C7" s="8"/>
      <c r="D7" s="9"/>
      <c r="E7" s="10"/>
    </row>
    <row r="8" spans="1:7" x14ac:dyDescent="0.25">
      <c r="B8" s="7" t="s">
        <v>0</v>
      </c>
      <c r="C8" s="8">
        <v>100</v>
      </c>
      <c r="D8" s="9" t="s">
        <v>2</v>
      </c>
      <c r="E8" s="10"/>
    </row>
    <row r="9" spans="1:7" x14ac:dyDescent="0.25">
      <c r="B9" s="7" t="s">
        <v>1</v>
      </c>
      <c r="C9" s="8">
        <v>86.96</v>
      </c>
      <c r="D9" s="9" t="s">
        <v>20</v>
      </c>
      <c r="E9" s="10"/>
    </row>
    <row r="10" spans="1:7" x14ac:dyDescent="0.25">
      <c r="B10" s="7" t="s">
        <v>8</v>
      </c>
      <c r="C10" s="8">
        <v>24.6</v>
      </c>
      <c r="D10" s="9" t="s">
        <v>18</v>
      </c>
      <c r="E10" s="10"/>
    </row>
    <row r="11" spans="1:7" x14ac:dyDescent="0.25">
      <c r="B11" s="7"/>
      <c r="C11" s="8"/>
      <c r="D11" s="9"/>
      <c r="E11" s="10"/>
    </row>
    <row r="12" spans="1:7" ht="15.75" thickBot="1" x14ac:dyDescent="0.3">
      <c r="B12" s="31" t="s">
        <v>3</v>
      </c>
      <c r="C12" s="32">
        <f>C8+C9+C10</f>
        <v>211.55999999999997</v>
      </c>
      <c r="D12" s="11"/>
      <c r="E12" s="12"/>
    </row>
    <row r="13" spans="1:7" x14ac:dyDescent="0.25">
      <c r="A13" s="13"/>
      <c r="B13" s="13"/>
      <c r="C13" s="14"/>
      <c r="D13" s="13"/>
      <c r="E13" s="13"/>
      <c r="F13" s="13"/>
      <c r="G13" s="14"/>
    </row>
    <row r="14" spans="1:7" ht="15.75" thickBot="1" x14ac:dyDescent="0.3">
      <c r="A14" s="13"/>
      <c r="B14" s="13"/>
      <c r="C14" s="14"/>
      <c r="D14" s="13"/>
      <c r="E14" s="13"/>
      <c r="F14" s="13"/>
      <c r="G14" s="37"/>
    </row>
    <row r="15" spans="1:7" x14ac:dyDescent="0.25">
      <c r="A15" s="13"/>
      <c r="B15" s="16" t="s">
        <v>23</v>
      </c>
      <c r="C15" s="39">
        <v>36962.5</v>
      </c>
      <c r="D15" s="24"/>
      <c r="E15" s="25"/>
      <c r="F15" s="13"/>
      <c r="G15" s="21"/>
    </row>
    <row r="16" spans="1:7" x14ac:dyDescent="0.25">
      <c r="A16" s="13"/>
      <c r="B16" s="17"/>
      <c r="C16" s="21"/>
      <c r="D16" s="20"/>
      <c r="E16" s="26"/>
      <c r="F16" s="13"/>
      <c r="G16" s="21"/>
    </row>
    <row r="17" spans="1:7" x14ac:dyDescent="0.25">
      <c r="A17" s="13"/>
      <c r="B17" s="18" t="s">
        <v>4</v>
      </c>
      <c r="C17" s="21"/>
      <c r="D17" s="20"/>
      <c r="E17" s="26"/>
      <c r="F17" s="13"/>
      <c r="G17" s="21"/>
    </row>
    <row r="18" spans="1:7" x14ac:dyDescent="0.25">
      <c r="A18" s="13"/>
      <c r="B18" s="17" t="s">
        <v>7</v>
      </c>
      <c r="C18" s="21">
        <v>14609.17</v>
      </c>
      <c r="D18" s="20" t="s">
        <v>19</v>
      </c>
      <c r="E18" s="26"/>
      <c r="F18" s="13"/>
      <c r="G18" s="21"/>
    </row>
    <row r="19" spans="1:7" x14ac:dyDescent="0.25">
      <c r="A19" s="13"/>
      <c r="B19" s="17" t="s">
        <v>16</v>
      </c>
      <c r="C19" s="21">
        <v>247.5</v>
      </c>
      <c r="D19" s="22"/>
      <c r="E19" s="26"/>
      <c r="F19" s="13"/>
      <c r="G19" s="21"/>
    </row>
    <row r="20" spans="1:7" x14ac:dyDescent="0.25">
      <c r="A20" s="13"/>
      <c r="B20" s="17" t="s">
        <v>1</v>
      </c>
      <c r="C20" s="21">
        <v>2870</v>
      </c>
      <c r="D20" s="23"/>
      <c r="E20" s="26"/>
      <c r="F20" s="13"/>
      <c r="G20" s="21"/>
    </row>
    <row r="21" spans="1:7" x14ac:dyDescent="0.25">
      <c r="A21" s="13"/>
      <c r="B21" s="17" t="s">
        <v>8</v>
      </c>
      <c r="C21" s="21">
        <v>1795.8</v>
      </c>
      <c r="D21" s="30" t="s">
        <v>21</v>
      </c>
      <c r="E21" s="26"/>
      <c r="F21" s="13"/>
      <c r="G21" s="21"/>
    </row>
    <row r="22" spans="1:7" x14ac:dyDescent="0.25">
      <c r="A22" s="13"/>
      <c r="B22" s="17" t="s">
        <v>9</v>
      </c>
      <c r="C22" s="21">
        <f>SUM(C18:C21)</f>
        <v>19522.469999999998</v>
      </c>
      <c r="D22" s="23"/>
      <c r="E22" s="26"/>
      <c r="F22" s="13"/>
      <c r="G22" s="21"/>
    </row>
    <row r="23" spans="1:7" x14ac:dyDescent="0.25">
      <c r="A23" s="13"/>
      <c r="B23" s="17"/>
      <c r="C23" s="21"/>
      <c r="D23" s="23"/>
      <c r="E23" s="26"/>
      <c r="F23" s="13"/>
      <c r="G23" s="21"/>
    </row>
    <row r="24" spans="1:7" ht="15.75" thickBot="1" x14ac:dyDescent="0.3">
      <c r="A24" s="13"/>
      <c r="B24" s="19" t="s">
        <v>5</v>
      </c>
      <c r="C24" s="32">
        <f>C15-C22</f>
        <v>17440.030000000002</v>
      </c>
      <c r="D24" s="27"/>
      <c r="E24" s="28"/>
      <c r="F24" s="13"/>
      <c r="G24" s="37"/>
    </row>
    <row r="25" spans="1:7" x14ac:dyDescent="0.25">
      <c r="A25" s="13"/>
      <c r="B25" s="13"/>
      <c r="C25" s="14"/>
      <c r="D25" s="13"/>
      <c r="E25" s="13"/>
      <c r="F25" s="13"/>
      <c r="G25" s="21"/>
    </row>
    <row r="26" spans="1:7" ht="15.75" thickBot="1" x14ac:dyDescent="0.3">
      <c r="A26" s="13"/>
      <c r="B26" s="15"/>
      <c r="C26" s="14"/>
      <c r="D26" s="13"/>
      <c r="E26" s="13"/>
      <c r="F26" s="13"/>
      <c r="G26" s="21"/>
    </row>
    <row r="27" spans="1:7" x14ac:dyDescent="0.25">
      <c r="A27" s="13"/>
      <c r="B27" s="16" t="s">
        <v>22</v>
      </c>
      <c r="C27" s="39">
        <v>8537.43</v>
      </c>
      <c r="D27" s="24"/>
      <c r="E27" s="25"/>
      <c r="F27" s="13"/>
      <c r="G27" s="21"/>
    </row>
    <row r="28" spans="1:7" x14ac:dyDescent="0.25">
      <c r="A28" s="13"/>
      <c r="B28" s="17"/>
      <c r="C28" s="21"/>
      <c r="D28" s="20"/>
      <c r="E28" s="26"/>
      <c r="F28" s="13"/>
      <c r="G28" s="21"/>
    </row>
    <row r="29" spans="1:7" x14ac:dyDescent="0.25">
      <c r="A29" s="13"/>
      <c r="B29" s="18" t="s">
        <v>4</v>
      </c>
      <c r="C29" s="21"/>
      <c r="D29" s="20"/>
      <c r="E29" s="26"/>
      <c r="F29" s="13"/>
      <c r="G29" s="21"/>
    </row>
    <row r="30" spans="1:7" x14ac:dyDescent="0.25">
      <c r="A30" s="13"/>
      <c r="B30" s="17" t="s">
        <v>10</v>
      </c>
      <c r="C30" s="21">
        <f>C27*0.3</f>
        <v>2561.2289999999998</v>
      </c>
      <c r="D30" s="29" t="s">
        <v>13</v>
      </c>
      <c r="E30" s="26"/>
      <c r="F30" s="13"/>
      <c r="G30" s="21"/>
    </row>
    <row r="31" spans="1:7" x14ac:dyDescent="0.25">
      <c r="A31" s="13"/>
      <c r="B31" s="17" t="s">
        <v>11</v>
      </c>
      <c r="C31" s="21">
        <f>C27*0.05</f>
        <v>426.87150000000003</v>
      </c>
      <c r="D31" s="29" t="s">
        <v>14</v>
      </c>
      <c r="E31" s="26"/>
      <c r="F31" s="13"/>
      <c r="G31" s="21"/>
    </row>
    <row r="32" spans="1:7" x14ac:dyDescent="0.25">
      <c r="A32" s="13"/>
      <c r="B32" s="17" t="s">
        <v>9</v>
      </c>
      <c r="C32" s="21">
        <f>SUM(C30:C31)</f>
        <v>2988.1005</v>
      </c>
      <c r="D32" s="29"/>
      <c r="E32" s="26"/>
      <c r="F32" s="13"/>
      <c r="G32" s="21"/>
    </row>
    <row r="33" spans="1:7" x14ac:dyDescent="0.25">
      <c r="A33" s="13"/>
      <c r="B33" s="17"/>
      <c r="C33" s="21"/>
      <c r="D33" s="20"/>
      <c r="E33" s="26"/>
      <c r="F33" s="13"/>
      <c r="G33" s="21"/>
    </row>
    <row r="34" spans="1:7" ht="15.75" thickBot="1" x14ac:dyDescent="0.3">
      <c r="A34" s="13"/>
      <c r="B34" s="19" t="s">
        <v>5</v>
      </c>
      <c r="C34" s="32">
        <f>C27-C32</f>
        <v>5549.3294999999998</v>
      </c>
      <c r="D34" s="27"/>
      <c r="E34" s="28"/>
      <c r="F34" s="13"/>
      <c r="G34" s="37"/>
    </row>
    <row r="35" spans="1:7" x14ac:dyDescent="0.25">
      <c r="A35" s="13"/>
      <c r="B35" s="13"/>
      <c r="C35" s="14"/>
      <c r="D35" s="13"/>
      <c r="E35" s="13"/>
      <c r="F35" s="13"/>
      <c r="G35" s="21"/>
    </row>
    <row r="36" spans="1:7" ht="17.25" x14ac:dyDescent="0.4">
      <c r="A36" s="13"/>
      <c r="B36" s="34" t="s">
        <v>6</v>
      </c>
      <c r="C36" s="35">
        <f>C24+C34</f>
        <v>22989.359500000002</v>
      </c>
      <c r="D36" s="13"/>
      <c r="E36" s="13"/>
      <c r="F36" s="13"/>
      <c r="G36" s="38"/>
    </row>
    <row r="37" spans="1:7" x14ac:dyDescent="0.25">
      <c r="A37" s="13"/>
      <c r="B37" s="13"/>
      <c r="C37" s="14"/>
      <c r="D37" s="13"/>
      <c r="E37" s="13"/>
      <c r="F37" s="13"/>
      <c r="G37" s="14"/>
    </row>
    <row r="38" spans="1:7" x14ac:dyDescent="0.25">
      <c r="A38" s="13"/>
      <c r="B38" s="13"/>
      <c r="C38" s="14"/>
      <c r="D38" s="13"/>
      <c r="E38" s="13"/>
      <c r="F38" s="13"/>
      <c r="G38" s="14"/>
    </row>
    <row r="39" spans="1:7" x14ac:dyDescent="0.25">
      <c r="A39" s="13"/>
      <c r="B39" s="13"/>
      <c r="C39" s="14"/>
      <c r="D39" s="13"/>
      <c r="E39" s="13"/>
      <c r="F39" s="13"/>
      <c r="G39" s="14"/>
    </row>
    <row r="40" spans="1:7" x14ac:dyDescent="0.25">
      <c r="A40" s="13"/>
      <c r="B40" s="13"/>
      <c r="C40" s="14"/>
      <c r="D40" s="13"/>
      <c r="E40" s="13"/>
      <c r="F40" s="13"/>
      <c r="G40" s="14"/>
    </row>
    <row r="41" spans="1:7" x14ac:dyDescent="0.25">
      <c r="A41" s="13"/>
      <c r="B41" s="13"/>
      <c r="C41" s="14"/>
      <c r="D41" s="13"/>
      <c r="E41" s="13"/>
      <c r="F41" s="13"/>
      <c r="G41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Sills</dc:creator>
  <cp:lastModifiedBy>Josh Sills</cp:lastModifiedBy>
  <cp:lastPrinted>2016-05-23T15:25:46Z</cp:lastPrinted>
  <dcterms:created xsi:type="dcterms:W3CDTF">2016-05-23T14:07:19Z</dcterms:created>
  <dcterms:modified xsi:type="dcterms:W3CDTF">2017-06-14T11:02:03Z</dcterms:modified>
</cp:coreProperties>
</file>